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入围名单" sheetId="4" r:id="rId1"/>
  </sheets>
  <definedNames>
    <definedName name="_xlnm._FilterDatabase" localSheetId="0" hidden="1">入围名单!$B$3:$I$51</definedName>
    <definedName name="Database">#REF!</definedName>
    <definedName name="Database" localSheetId="0">入围名单!$B$3:$F$51</definedName>
    <definedName name="_xlnm.Print_Titles" localSheetId="0">入围名单!$3:$3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<sst xmlns="http://schemas.openxmlformats.org/spreadsheetml/2006/main" count="107" uniqueCount="66">
  <si>
    <t>附件1</t>
  </si>
  <si>
    <t xml:space="preserve"> 湖北省漳河工程管理局2025年公开招聘面试资格复审人员名单</t>
  </si>
  <si>
    <t>序号</t>
  </si>
  <si>
    <t>准考证号</t>
  </si>
  <si>
    <t>报聘职位代码</t>
  </si>
  <si>
    <t>职业能力倾向测试</t>
  </si>
  <si>
    <t>综合应用能力</t>
  </si>
  <si>
    <t>笔试卷面总成绩</t>
  </si>
  <si>
    <t>政策加分</t>
  </si>
  <si>
    <t>笔试最终
成绩</t>
  </si>
  <si>
    <t>岗位
名次</t>
  </si>
  <si>
    <t>2142300711915</t>
  </si>
  <si>
    <t>42000103502425001</t>
  </si>
  <si>
    <t>2142300706503</t>
  </si>
  <si>
    <t>2142300713627</t>
  </si>
  <si>
    <t>2142300706821</t>
  </si>
  <si>
    <t>2142300700807</t>
  </si>
  <si>
    <t>2142300708006</t>
  </si>
  <si>
    <t>2142300709909</t>
  </si>
  <si>
    <t>2142300712319</t>
  </si>
  <si>
    <t>2142300711919</t>
  </si>
  <si>
    <t>3142301104507</t>
  </si>
  <si>
    <t>42000103502425002</t>
  </si>
  <si>
    <t>3142301104911</t>
  </si>
  <si>
    <t>3142301105606</t>
  </si>
  <si>
    <t>3142301106523</t>
  </si>
  <si>
    <t>3142301107225</t>
  </si>
  <si>
    <t>3142301106811</t>
  </si>
  <si>
    <t>3142301102324</t>
  </si>
  <si>
    <t>3142301103221</t>
  </si>
  <si>
    <t>3142301103521</t>
  </si>
  <si>
    <t>3142301101307</t>
  </si>
  <si>
    <t>3142301107912</t>
  </si>
  <si>
    <t>3142301107825</t>
  </si>
  <si>
    <t>3142301101202</t>
  </si>
  <si>
    <t>3142301107414</t>
  </si>
  <si>
    <t>3142301100116</t>
  </si>
  <si>
    <t>3142301100227</t>
  </si>
  <si>
    <t>42000103502425003</t>
  </si>
  <si>
    <t>3142301102912</t>
  </si>
  <si>
    <t>3142301105928</t>
  </si>
  <si>
    <t>3142301102119</t>
  </si>
  <si>
    <t>3142301100824</t>
  </si>
  <si>
    <t>3142301102908</t>
  </si>
  <si>
    <t>3142301100530</t>
  </si>
  <si>
    <t>3142301100901</t>
  </si>
  <si>
    <t>3142301105030</t>
  </si>
  <si>
    <t>3142301107104</t>
  </si>
  <si>
    <t>3142301100705</t>
  </si>
  <si>
    <t>3142301106318</t>
  </si>
  <si>
    <t>2142300706230</t>
  </si>
  <si>
    <t>42000103502425004</t>
  </si>
  <si>
    <t>2142300706601</t>
  </si>
  <si>
    <t>2142300708509</t>
  </si>
  <si>
    <t>3142301103028</t>
  </si>
  <si>
    <t>42000103502425005</t>
  </si>
  <si>
    <t>3142301107928</t>
  </si>
  <si>
    <t>3142301101820</t>
  </si>
  <si>
    <t>3142301107921</t>
  </si>
  <si>
    <t>42000103502425006</t>
  </si>
  <si>
    <t>3142301102111</t>
  </si>
  <si>
    <t>3142301104211</t>
  </si>
  <si>
    <t>3142301107410</t>
  </si>
  <si>
    <t>42000103502425007</t>
  </si>
  <si>
    <t>3142301104301</t>
  </si>
  <si>
    <t>3142301102302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</si>
</sst>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tabSelected="1" zoomScale="70" zoomScaleNormal="70" workbookViewId="0">
      <selection activeCell="O6" sqref="O6"/>
    </sheetView>
  </sheetViews>
  <sheetFormatPr defaultColWidth="9" defaultRowHeight="14.25"/>
  <cols>
    <col min="2" max="2" width="19.4583333333333" style="3" customWidth="1"/>
    <col min="3" max="3" width="23.3833333333333" style="3" customWidth="1"/>
    <col min="4" max="4" width="12.3833333333333" style="4" customWidth="1"/>
    <col min="5" max="5" width="11.425" style="4" customWidth="1"/>
    <col min="6" max="6" width="11.9083333333333" style="4" customWidth="1"/>
    <col min="7" max="7" width="7.14166666666667" style="5" customWidth="1"/>
    <col min="8" max="8" width="13.65" style="5" customWidth="1"/>
    <col min="9" max="9" width="9.51666666666667" style="5" customWidth="1"/>
    <col min="10" max="12" width="9" style="5"/>
  </cols>
  <sheetData>
    <row r="1" ht="40" customHeight="1" spans="1:1">
      <c r="A1" s="6" t="s">
        <v>0</v>
      </c>
    </row>
    <row r="2" ht="56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51" customHeight="1" spans="1:9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4" t="s">
        <v>8</v>
      </c>
      <c r="H3" s="14" t="s">
        <v>9</v>
      </c>
      <c r="I3" s="14" t="s">
        <v>10</v>
      </c>
    </row>
    <row r="4" s="2" customFormat="1" ht="32" customHeight="1" spans="1:12">
      <c r="A4" s="11">
        <v>1</v>
      </c>
      <c r="B4" s="12" t="s">
        <v>11</v>
      </c>
      <c r="C4" s="12" t="s">
        <v>12</v>
      </c>
      <c r="D4" s="13">
        <v>109.5</v>
      </c>
      <c r="E4" s="13">
        <v>116</v>
      </c>
      <c r="F4" s="13">
        <v>225.5</v>
      </c>
      <c r="G4" s="11"/>
      <c r="H4" s="15">
        <v>75.1666666666667</v>
      </c>
      <c r="I4" s="16">
        <f>SUMPRODUCT(($C$4:$C$51=C4)*($H$4:$H$51&gt;H4))+1</f>
        <v>1</v>
      </c>
      <c r="J4" s="17"/>
      <c r="K4" s="17"/>
      <c r="L4" s="17"/>
    </row>
    <row r="5" s="2" customFormat="1" ht="32" customHeight="1" spans="1:12">
      <c r="A5" s="11">
        <v>2</v>
      </c>
      <c r="B5" s="12" t="s">
        <v>13</v>
      </c>
      <c r="C5" s="12" t="s">
        <v>12</v>
      </c>
      <c r="D5" s="13">
        <v>111</v>
      </c>
      <c r="E5" s="13">
        <v>112.5</v>
      </c>
      <c r="F5" s="13">
        <v>223.5</v>
      </c>
      <c r="G5" s="11"/>
      <c r="H5" s="15">
        <v>74.5</v>
      </c>
      <c r="I5" s="16">
        <f>SUMPRODUCT(($C$4:$C$51=C5)*($H$4:$H$51&gt;H5))+1</f>
        <v>2</v>
      </c>
      <c r="J5" s="17"/>
      <c r="K5" s="17"/>
      <c r="L5" s="17"/>
    </row>
    <row r="6" s="2" customFormat="1" ht="32" customHeight="1" spans="1:12">
      <c r="A6" s="11">
        <v>3</v>
      </c>
      <c r="B6" s="12" t="s">
        <v>14</v>
      </c>
      <c r="C6" s="12" t="s">
        <v>12</v>
      </c>
      <c r="D6" s="13">
        <v>117.5</v>
      </c>
      <c r="E6" s="13">
        <v>101.5</v>
      </c>
      <c r="F6" s="13">
        <v>219</v>
      </c>
      <c r="G6" s="11"/>
      <c r="H6" s="15">
        <v>73</v>
      </c>
      <c r="I6" s="16">
        <f>SUMPRODUCT(($C$4:$C$51=C6)*($H$4:$H$51&gt;H6))+1</f>
        <v>3</v>
      </c>
      <c r="J6" s="17"/>
      <c r="K6" s="17"/>
      <c r="L6" s="17"/>
    </row>
    <row r="7" s="2" customFormat="1" ht="32" customHeight="1" spans="1:12">
      <c r="A7" s="11">
        <v>4</v>
      </c>
      <c r="B7" s="12" t="s">
        <v>15</v>
      </c>
      <c r="C7" s="12" t="s">
        <v>12</v>
      </c>
      <c r="D7" s="13">
        <v>104</v>
      </c>
      <c r="E7" s="13">
        <v>114.5</v>
      </c>
      <c r="F7" s="13">
        <v>218.5</v>
      </c>
      <c r="G7" s="11"/>
      <c r="H7" s="15">
        <v>72.8333333333333</v>
      </c>
      <c r="I7" s="16">
        <f>SUMPRODUCT(($C$4:$C$51=C7)*($H$4:$H$51&gt;H7))+1</f>
        <v>4</v>
      </c>
      <c r="J7" s="17"/>
      <c r="K7" s="17"/>
      <c r="L7" s="17"/>
    </row>
    <row r="8" s="2" customFormat="1" ht="32" customHeight="1" spans="1:12">
      <c r="A8" s="11">
        <v>5</v>
      </c>
      <c r="B8" s="12" t="s">
        <v>16</v>
      </c>
      <c r="C8" s="12" t="s">
        <v>12</v>
      </c>
      <c r="D8" s="13">
        <v>107</v>
      </c>
      <c r="E8" s="13">
        <v>111.5</v>
      </c>
      <c r="F8" s="13">
        <v>218.5</v>
      </c>
      <c r="G8" s="11"/>
      <c r="H8" s="15">
        <v>72.8333333333333</v>
      </c>
      <c r="I8" s="16">
        <f>SUMPRODUCT(($C$4:$C$51=C8)*($H$4:$H$51&gt;H8))+1</f>
        <v>4</v>
      </c>
      <c r="J8" s="17"/>
      <c r="K8" s="17"/>
      <c r="L8" s="17"/>
    </row>
    <row r="9" s="2" customFormat="1" ht="32" customHeight="1" spans="1:12">
      <c r="A9" s="11">
        <v>6</v>
      </c>
      <c r="B9" s="12" t="s">
        <v>17</v>
      </c>
      <c r="C9" s="12" t="s">
        <v>12</v>
      </c>
      <c r="D9" s="13">
        <v>108.5</v>
      </c>
      <c r="E9" s="13">
        <v>109.5</v>
      </c>
      <c r="F9" s="13">
        <v>218</v>
      </c>
      <c r="G9" s="11"/>
      <c r="H9" s="15">
        <v>72.6666666666667</v>
      </c>
      <c r="I9" s="16">
        <f>SUMPRODUCT(($C$4:$C$51=C9)*($H$4:$H$51&gt;H9))+1</f>
        <v>6</v>
      </c>
      <c r="J9" s="17"/>
      <c r="K9" s="17"/>
      <c r="L9" s="17"/>
    </row>
    <row r="10" s="2" customFormat="1" ht="32" customHeight="1" spans="1:12">
      <c r="A10" s="11">
        <v>7</v>
      </c>
      <c r="B10" s="12" t="s">
        <v>18</v>
      </c>
      <c r="C10" s="12" t="s">
        <v>12</v>
      </c>
      <c r="D10" s="13">
        <v>114</v>
      </c>
      <c r="E10" s="13">
        <v>102.5</v>
      </c>
      <c r="F10" s="13">
        <v>216.5</v>
      </c>
      <c r="G10" s="11"/>
      <c r="H10" s="15">
        <v>72.1666666666667</v>
      </c>
      <c r="I10" s="16">
        <f>SUMPRODUCT(($C$4:$C$51=C10)*($H$4:$H$51&gt;H10))+1</f>
        <v>7</v>
      </c>
      <c r="J10" s="17"/>
      <c r="K10" s="17"/>
      <c r="L10" s="17"/>
    </row>
    <row r="11" s="2" customFormat="1" ht="32" customHeight="1" spans="1:12">
      <c r="A11" s="11">
        <v>8</v>
      </c>
      <c r="B11" s="12" t="s">
        <v>19</v>
      </c>
      <c r="C11" s="12" t="s">
        <v>12</v>
      </c>
      <c r="D11" s="13">
        <v>109</v>
      </c>
      <c r="E11" s="13">
        <v>107.5</v>
      </c>
      <c r="F11" s="13">
        <v>216.5</v>
      </c>
      <c r="G11" s="11"/>
      <c r="H11" s="15">
        <v>72.1666666666667</v>
      </c>
      <c r="I11" s="16">
        <f>SUMPRODUCT(($C$4:$C$51=C11)*($H$4:$H$51&gt;H11))+1</f>
        <v>7</v>
      </c>
      <c r="J11" s="17"/>
      <c r="K11" s="17"/>
      <c r="L11" s="17"/>
    </row>
    <row r="12" s="2" customFormat="1" ht="32" customHeight="1" spans="1:12">
      <c r="A12" s="11">
        <v>9</v>
      </c>
      <c r="B12" s="12" t="s">
        <v>20</v>
      </c>
      <c r="C12" s="12" t="s">
        <v>12</v>
      </c>
      <c r="D12" s="13">
        <v>102.5</v>
      </c>
      <c r="E12" s="13">
        <v>113.5</v>
      </c>
      <c r="F12" s="13">
        <v>216</v>
      </c>
      <c r="G12" s="11"/>
      <c r="H12" s="15">
        <v>72</v>
      </c>
      <c r="I12" s="16">
        <f>SUMPRODUCT(($C$4:$C$51=C12)*($H$4:$H$51&gt;H12))+1</f>
        <v>9</v>
      </c>
      <c r="J12" s="17"/>
      <c r="K12" s="17"/>
      <c r="L12" s="17"/>
    </row>
    <row r="13" s="2" customFormat="1" ht="32" customHeight="1" spans="1:12">
      <c r="A13" s="11">
        <v>10</v>
      </c>
      <c r="B13" s="12" t="s">
        <v>21</v>
      </c>
      <c r="C13" s="12" t="s">
        <v>22</v>
      </c>
      <c r="D13" s="13">
        <v>107.5</v>
      </c>
      <c r="E13" s="13">
        <v>115.5</v>
      </c>
      <c r="F13" s="13">
        <v>223</v>
      </c>
      <c r="G13" s="11"/>
      <c r="H13" s="15">
        <v>74.3333333333333</v>
      </c>
      <c r="I13" s="16">
        <f>SUMPRODUCT(($C$4:$C$51=C13)*($H$4:$H$51&gt;H13))+1</f>
        <v>1</v>
      </c>
      <c r="J13" s="17"/>
      <c r="K13" s="17"/>
      <c r="L13" s="17"/>
    </row>
    <row r="14" s="2" customFormat="1" ht="32" customHeight="1" spans="1:12">
      <c r="A14" s="11">
        <v>11</v>
      </c>
      <c r="B14" s="12" t="s">
        <v>23</v>
      </c>
      <c r="C14" s="12" t="s">
        <v>22</v>
      </c>
      <c r="D14" s="13">
        <v>106.5</v>
      </c>
      <c r="E14" s="13">
        <v>99.5</v>
      </c>
      <c r="F14" s="13">
        <v>206</v>
      </c>
      <c r="G14" s="11"/>
      <c r="H14" s="15">
        <v>68.6666666666667</v>
      </c>
      <c r="I14" s="16">
        <f>SUMPRODUCT(($C$4:$C$51=C14)*($H$4:$H$51&gt;H14))+1</f>
        <v>2</v>
      </c>
      <c r="J14" s="17"/>
      <c r="K14" s="17"/>
      <c r="L14" s="17"/>
    </row>
    <row r="15" s="2" customFormat="1" ht="32" customHeight="1" spans="1:12">
      <c r="A15" s="11">
        <v>12</v>
      </c>
      <c r="B15" s="12" t="s">
        <v>24</v>
      </c>
      <c r="C15" s="12" t="s">
        <v>22</v>
      </c>
      <c r="D15" s="13">
        <v>96.5</v>
      </c>
      <c r="E15" s="13">
        <v>107.5</v>
      </c>
      <c r="F15" s="13">
        <v>204</v>
      </c>
      <c r="G15" s="11"/>
      <c r="H15" s="15">
        <v>68</v>
      </c>
      <c r="I15" s="16">
        <f>SUMPRODUCT(($C$4:$C$51=C15)*($H$4:$H$51&gt;H15))+1</f>
        <v>3</v>
      </c>
      <c r="J15" s="17"/>
      <c r="K15" s="17"/>
      <c r="L15" s="17"/>
    </row>
    <row r="16" s="2" customFormat="1" ht="32" customHeight="1" spans="1:12">
      <c r="A16" s="11">
        <v>13</v>
      </c>
      <c r="B16" s="12" t="s">
        <v>25</v>
      </c>
      <c r="C16" s="12" t="s">
        <v>22</v>
      </c>
      <c r="D16" s="13">
        <v>101.5</v>
      </c>
      <c r="E16" s="13">
        <v>102.5</v>
      </c>
      <c r="F16" s="13">
        <v>204</v>
      </c>
      <c r="G16" s="11"/>
      <c r="H16" s="15">
        <v>68</v>
      </c>
      <c r="I16" s="16">
        <f>SUMPRODUCT(($C$4:$C$51=C16)*($H$4:$H$51&gt;H16))+1</f>
        <v>3</v>
      </c>
      <c r="J16" s="17"/>
      <c r="K16" s="17"/>
      <c r="L16" s="17"/>
    </row>
    <row r="17" s="2" customFormat="1" ht="32" customHeight="1" spans="1:12">
      <c r="A17" s="11">
        <v>14</v>
      </c>
      <c r="B17" s="12" t="s">
        <v>26</v>
      </c>
      <c r="C17" s="12" t="s">
        <v>22</v>
      </c>
      <c r="D17" s="13">
        <v>91</v>
      </c>
      <c r="E17" s="13">
        <v>112.5</v>
      </c>
      <c r="F17" s="13">
        <v>203.5</v>
      </c>
      <c r="G17" s="11"/>
      <c r="H17" s="15">
        <v>67.8333333333333</v>
      </c>
      <c r="I17" s="16">
        <f>SUMPRODUCT(($C$4:$C$51=C17)*($H$4:$H$51&gt;H17))+1</f>
        <v>5</v>
      </c>
      <c r="J17" s="17"/>
      <c r="K17" s="17"/>
      <c r="L17" s="17"/>
    </row>
    <row r="18" s="2" customFormat="1" ht="32" customHeight="1" spans="1:12">
      <c r="A18" s="11">
        <v>15</v>
      </c>
      <c r="B18" s="12" t="s">
        <v>27</v>
      </c>
      <c r="C18" s="12" t="s">
        <v>22</v>
      </c>
      <c r="D18" s="13">
        <v>103.5</v>
      </c>
      <c r="E18" s="13">
        <v>97.5</v>
      </c>
      <c r="F18" s="13">
        <v>201</v>
      </c>
      <c r="G18" s="11"/>
      <c r="H18" s="15">
        <v>67</v>
      </c>
      <c r="I18" s="16">
        <f>SUMPRODUCT(($C$4:$C$51=C18)*($H$4:$H$51&gt;H18))+1</f>
        <v>6</v>
      </c>
      <c r="J18" s="17"/>
      <c r="K18" s="17"/>
      <c r="L18" s="17"/>
    </row>
    <row r="19" s="2" customFormat="1" ht="32" customHeight="1" spans="1:12">
      <c r="A19" s="11">
        <v>16</v>
      </c>
      <c r="B19" s="12" t="s">
        <v>28</v>
      </c>
      <c r="C19" s="12" t="s">
        <v>22</v>
      </c>
      <c r="D19" s="13">
        <v>94.5</v>
      </c>
      <c r="E19" s="13">
        <v>106</v>
      </c>
      <c r="F19" s="13">
        <v>200.5</v>
      </c>
      <c r="G19" s="11"/>
      <c r="H19" s="15">
        <v>66.8333333333333</v>
      </c>
      <c r="I19" s="16">
        <f>SUMPRODUCT(($C$4:$C$51=C19)*($H$4:$H$51&gt;H19))+1</f>
        <v>7</v>
      </c>
      <c r="J19" s="17"/>
      <c r="K19" s="17"/>
      <c r="L19" s="17"/>
    </row>
    <row r="20" s="2" customFormat="1" ht="32" customHeight="1" spans="1:12">
      <c r="A20" s="11">
        <v>17</v>
      </c>
      <c r="B20" s="12" t="s">
        <v>29</v>
      </c>
      <c r="C20" s="12" t="s">
        <v>22</v>
      </c>
      <c r="D20" s="13">
        <v>96.5</v>
      </c>
      <c r="E20" s="13">
        <v>102</v>
      </c>
      <c r="F20" s="13">
        <v>198.5</v>
      </c>
      <c r="G20" s="11"/>
      <c r="H20" s="15">
        <v>66.1666666666667</v>
      </c>
      <c r="I20" s="16">
        <f>SUMPRODUCT(($C$4:$C$51=C20)*($H$4:$H$51&gt;H20))+1</f>
        <v>8</v>
      </c>
      <c r="J20" s="17"/>
      <c r="K20" s="17"/>
      <c r="L20" s="17"/>
    </row>
    <row r="21" s="2" customFormat="1" ht="32" customHeight="1" spans="1:12">
      <c r="A21" s="11">
        <v>18</v>
      </c>
      <c r="B21" s="12" t="s">
        <v>30</v>
      </c>
      <c r="C21" s="12" t="s">
        <v>22</v>
      </c>
      <c r="D21" s="13">
        <v>95.5</v>
      </c>
      <c r="E21" s="13">
        <v>102.5</v>
      </c>
      <c r="F21" s="13">
        <v>198</v>
      </c>
      <c r="G21" s="11"/>
      <c r="H21" s="15">
        <v>66</v>
      </c>
      <c r="I21" s="16">
        <f>SUMPRODUCT(($C$4:$C$51=C21)*($H$4:$H$51&gt;H21))+1</f>
        <v>9</v>
      </c>
      <c r="J21" s="17"/>
      <c r="K21" s="17"/>
      <c r="L21" s="17"/>
    </row>
    <row r="22" s="2" customFormat="1" ht="32" customHeight="1" spans="1:12">
      <c r="A22" s="11">
        <v>19</v>
      </c>
      <c r="B22" s="12" t="s">
        <v>31</v>
      </c>
      <c r="C22" s="12" t="s">
        <v>22</v>
      </c>
      <c r="D22" s="13">
        <v>104.5</v>
      </c>
      <c r="E22" s="13">
        <v>93.5</v>
      </c>
      <c r="F22" s="13">
        <v>198</v>
      </c>
      <c r="G22" s="11"/>
      <c r="H22" s="15">
        <v>66</v>
      </c>
      <c r="I22" s="16">
        <f>SUMPRODUCT(($C$4:$C$51=C22)*($H$4:$H$51&gt;H22))+1</f>
        <v>9</v>
      </c>
      <c r="J22" s="17"/>
      <c r="K22" s="17"/>
      <c r="L22" s="17"/>
    </row>
    <row r="23" s="2" customFormat="1" ht="32" customHeight="1" spans="1:12">
      <c r="A23" s="11">
        <v>20</v>
      </c>
      <c r="B23" s="12" t="s">
        <v>32</v>
      </c>
      <c r="C23" s="12" t="s">
        <v>22</v>
      </c>
      <c r="D23" s="13">
        <v>101.5</v>
      </c>
      <c r="E23" s="13">
        <v>95.5</v>
      </c>
      <c r="F23" s="13">
        <v>197</v>
      </c>
      <c r="G23" s="11"/>
      <c r="H23" s="15">
        <v>65.6666666666667</v>
      </c>
      <c r="I23" s="16">
        <f>SUMPRODUCT(($C$4:$C$51=C23)*($H$4:$H$51&gt;H23))+1</f>
        <v>11</v>
      </c>
      <c r="J23" s="17"/>
      <c r="K23" s="17"/>
      <c r="L23" s="17"/>
    </row>
    <row r="24" s="2" customFormat="1" ht="32" customHeight="1" spans="1:12">
      <c r="A24" s="11">
        <v>21</v>
      </c>
      <c r="B24" s="12" t="s">
        <v>33</v>
      </c>
      <c r="C24" s="12" t="s">
        <v>22</v>
      </c>
      <c r="D24" s="13">
        <v>90</v>
      </c>
      <c r="E24" s="13">
        <v>106</v>
      </c>
      <c r="F24" s="13">
        <v>196</v>
      </c>
      <c r="G24" s="11"/>
      <c r="H24" s="15">
        <v>65.3333333333333</v>
      </c>
      <c r="I24" s="16">
        <f>SUMPRODUCT(($C$4:$C$51=C24)*($H$4:$H$51&gt;H24))+1</f>
        <v>12</v>
      </c>
      <c r="J24" s="17"/>
      <c r="K24" s="17"/>
      <c r="L24" s="17"/>
    </row>
    <row r="25" s="2" customFormat="1" ht="32" customHeight="1" spans="1:12">
      <c r="A25" s="11">
        <v>22</v>
      </c>
      <c r="B25" s="12" t="s">
        <v>34</v>
      </c>
      <c r="C25" s="12" t="s">
        <v>22</v>
      </c>
      <c r="D25" s="13">
        <v>95</v>
      </c>
      <c r="E25" s="13">
        <v>99.5</v>
      </c>
      <c r="F25" s="13">
        <v>194.5</v>
      </c>
      <c r="G25" s="11"/>
      <c r="H25" s="15">
        <v>64.8333333333333</v>
      </c>
      <c r="I25" s="16">
        <f>SUMPRODUCT(($C$4:$C$51=C25)*($H$4:$H$51&gt;H25))+1</f>
        <v>13</v>
      </c>
      <c r="J25" s="17"/>
      <c r="K25" s="17"/>
      <c r="L25" s="17"/>
    </row>
    <row r="26" s="2" customFormat="1" ht="32" customHeight="1" spans="1:12">
      <c r="A26" s="11">
        <v>23</v>
      </c>
      <c r="B26" s="12" t="s">
        <v>35</v>
      </c>
      <c r="C26" s="12" t="s">
        <v>22</v>
      </c>
      <c r="D26" s="13">
        <v>89</v>
      </c>
      <c r="E26" s="13">
        <v>105</v>
      </c>
      <c r="F26" s="13">
        <v>194</v>
      </c>
      <c r="G26" s="11"/>
      <c r="H26" s="15">
        <v>64.6666666666667</v>
      </c>
      <c r="I26" s="16">
        <f>SUMPRODUCT(($C$4:$C$51=C26)*($H$4:$H$51&gt;H26))+1</f>
        <v>14</v>
      </c>
      <c r="J26" s="17"/>
      <c r="K26" s="17"/>
      <c r="L26" s="17"/>
    </row>
    <row r="27" s="2" customFormat="1" ht="32" customHeight="1" spans="1:12">
      <c r="A27" s="11">
        <v>24</v>
      </c>
      <c r="B27" s="12" t="s">
        <v>36</v>
      </c>
      <c r="C27" s="12" t="s">
        <v>22</v>
      </c>
      <c r="D27" s="13">
        <v>101</v>
      </c>
      <c r="E27" s="13">
        <v>92</v>
      </c>
      <c r="F27" s="13">
        <v>193</v>
      </c>
      <c r="G27" s="11"/>
      <c r="H27" s="15">
        <v>64.3333333333333</v>
      </c>
      <c r="I27" s="16">
        <f>SUMPRODUCT(($C$4:$C$51=C27)*($H$4:$H$51&gt;H27))+1</f>
        <v>15</v>
      </c>
      <c r="J27" s="17"/>
      <c r="K27" s="17"/>
      <c r="L27" s="17"/>
    </row>
    <row r="28" s="2" customFormat="1" ht="32" customHeight="1" spans="1:12">
      <c r="A28" s="11">
        <v>25</v>
      </c>
      <c r="B28" s="12" t="s">
        <v>37</v>
      </c>
      <c r="C28" s="12" t="s">
        <v>38</v>
      </c>
      <c r="D28" s="13">
        <v>99</v>
      </c>
      <c r="E28" s="13">
        <v>105.5</v>
      </c>
      <c r="F28" s="13">
        <v>204.5</v>
      </c>
      <c r="G28" s="11"/>
      <c r="H28" s="15">
        <v>68.1666666666667</v>
      </c>
      <c r="I28" s="16">
        <f>SUMPRODUCT(($C$4:$C$51=C28)*($H$4:$H$51&gt;H28))+1</f>
        <v>1</v>
      </c>
      <c r="J28" s="17"/>
      <c r="K28" s="17"/>
      <c r="L28" s="17"/>
    </row>
    <row r="29" s="2" customFormat="1" ht="32" customHeight="1" spans="1:12">
      <c r="A29" s="11">
        <v>26</v>
      </c>
      <c r="B29" s="12" t="s">
        <v>39</v>
      </c>
      <c r="C29" s="12" t="s">
        <v>38</v>
      </c>
      <c r="D29" s="13">
        <v>88</v>
      </c>
      <c r="E29" s="13">
        <v>109</v>
      </c>
      <c r="F29" s="13">
        <v>197</v>
      </c>
      <c r="G29" s="11"/>
      <c r="H29" s="15">
        <v>65.6666666666667</v>
      </c>
      <c r="I29" s="16">
        <f>SUMPRODUCT(($C$4:$C$51=C29)*($H$4:$H$51&gt;H29))+1</f>
        <v>2</v>
      </c>
      <c r="J29" s="17"/>
      <c r="K29" s="17"/>
      <c r="L29" s="17"/>
    </row>
    <row r="30" s="2" customFormat="1" ht="32" customHeight="1" spans="1:12">
      <c r="A30" s="11">
        <v>27</v>
      </c>
      <c r="B30" s="12" t="s">
        <v>40</v>
      </c>
      <c r="C30" s="12" t="s">
        <v>38</v>
      </c>
      <c r="D30" s="13">
        <v>103</v>
      </c>
      <c r="E30" s="13">
        <v>93</v>
      </c>
      <c r="F30" s="13">
        <v>196</v>
      </c>
      <c r="G30" s="11"/>
      <c r="H30" s="15">
        <v>65.3333333333333</v>
      </c>
      <c r="I30" s="16">
        <f>SUMPRODUCT(($C$4:$C$51=C30)*($H$4:$H$51&gt;H30))+1</f>
        <v>3</v>
      </c>
      <c r="J30" s="17"/>
      <c r="K30" s="17"/>
      <c r="L30" s="17"/>
    </row>
    <row r="31" s="2" customFormat="1" ht="32" customHeight="1" spans="1:12">
      <c r="A31" s="11">
        <v>28</v>
      </c>
      <c r="B31" s="12" t="s">
        <v>41</v>
      </c>
      <c r="C31" s="12" t="s">
        <v>38</v>
      </c>
      <c r="D31" s="13">
        <v>93.5</v>
      </c>
      <c r="E31" s="13">
        <v>100.5</v>
      </c>
      <c r="F31" s="13">
        <v>194</v>
      </c>
      <c r="G31" s="11"/>
      <c r="H31" s="15">
        <v>64.6666666666667</v>
      </c>
      <c r="I31" s="16">
        <f>SUMPRODUCT(($C$4:$C$51=C31)*($H$4:$H$51&gt;H31))+1</f>
        <v>4</v>
      </c>
      <c r="J31" s="17"/>
      <c r="K31" s="17"/>
      <c r="L31" s="17"/>
    </row>
    <row r="32" s="2" customFormat="1" ht="32" customHeight="1" spans="1:12">
      <c r="A32" s="11">
        <v>29</v>
      </c>
      <c r="B32" s="12" t="s">
        <v>42</v>
      </c>
      <c r="C32" s="12" t="s">
        <v>38</v>
      </c>
      <c r="D32" s="13">
        <v>85.5</v>
      </c>
      <c r="E32" s="13">
        <v>104.5</v>
      </c>
      <c r="F32" s="13">
        <v>190</v>
      </c>
      <c r="G32" s="11"/>
      <c r="H32" s="15">
        <v>63.3333333333333</v>
      </c>
      <c r="I32" s="16">
        <f>SUMPRODUCT(($C$4:$C$51=C32)*($H$4:$H$51&gt;H32))+1</f>
        <v>5</v>
      </c>
      <c r="J32" s="17"/>
      <c r="K32" s="17"/>
      <c r="L32" s="17"/>
    </row>
    <row r="33" s="2" customFormat="1" ht="32" customHeight="1" spans="1:12">
      <c r="A33" s="11">
        <v>30</v>
      </c>
      <c r="B33" s="12" t="s">
        <v>43</v>
      </c>
      <c r="C33" s="12" t="s">
        <v>38</v>
      </c>
      <c r="D33" s="13">
        <v>92</v>
      </c>
      <c r="E33" s="13">
        <v>96</v>
      </c>
      <c r="F33" s="13">
        <v>188</v>
      </c>
      <c r="G33" s="11"/>
      <c r="H33" s="15">
        <v>62.6666666666667</v>
      </c>
      <c r="I33" s="16">
        <f>SUMPRODUCT(($C$4:$C$51=C33)*($H$4:$H$51&gt;H33))+1</f>
        <v>6</v>
      </c>
      <c r="J33" s="17"/>
      <c r="K33" s="17"/>
      <c r="L33" s="17"/>
    </row>
    <row r="34" s="2" customFormat="1" ht="32" customHeight="1" spans="1:12">
      <c r="A34" s="11">
        <v>31</v>
      </c>
      <c r="B34" s="12" t="s">
        <v>44</v>
      </c>
      <c r="C34" s="12" t="s">
        <v>38</v>
      </c>
      <c r="D34" s="13">
        <v>90.5</v>
      </c>
      <c r="E34" s="13">
        <v>94.5</v>
      </c>
      <c r="F34" s="13">
        <v>185</v>
      </c>
      <c r="G34" s="11"/>
      <c r="H34" s="15">
        <v>61.6666666666667</v>
      </c>
      <c r="I34" s="16">
        <f>SUMPRODUCT(($C$4:$C$51=C34)*($H$4:$H$51&gt;H34))+1</f>
        <v>7</v>
      </c>
      <c r="J34" s="17"/>
      <c r="K34" s="17"/>
      <c r="L34" s="17"/>
    </row>
    <row r="35" s="2" customFormat="1" ht="32" customHeight="1" spans="1:12">
      <c r="A35" s="11">
        <v>32</v>
      </c>
      <c r="B35" s="12" t="s">
        <v>45</v>
      </c>
      <c r="C35" s="12" t="s">
        <v>38</v>
      </c>
      <c r="D35" s="13">
        <v>91</v>
      </c>
      <c r="E35" s="13">
        <v>93</v>
      </c>
      <c r="F35" s="13">
        <v>184</v>
      </c>
      <c r="G35" s="11"/>
      <c r="H35" s="15">
        <v>61.3333333333333</v>
      </c>
      <c r="I35" s="16">
        <f>SUMPRODUCT(($C$4:$C$51=C35)*($H$4:$H$51&gt;H35))+1</f>
        <v>8</v>
      </c>
      <c r="J35" s="17"/>
      <c r="K35" s="17"/>
      <c r="L35" s="17"/>
    </row>
    <row r="36" s="2" customFormat="1" ht="32" customHeight="1" spans="1:12">
      <c r="A36" s="11">
        <v>33</v>
      </c>
      <c r="B36" s="12" t="s">
        <v>46</v>
      </c>
      <c r="C36" s="12" t="s">
        <v>38</v>
      </c>
      <c r="D36" s="13">
        <v>85</v>
      </c>
      <c r="E36" s="13">
        <v>97.5</v>
      </c>
      <c r="F36" s="13">
        <v>182.5</v>
      </c>
      <c r="G36" s="11"/>
      <c r="H36" s="15">
        <v>60.8333333333333</v>
      </c>
      <c r="I36" s="16">
        <f>SUMPRODUCT(($C$4:$C$51=C36)*($H$4:$H$51&gt;H36))+1</f>
        <v>9</v>
      </c>
      <c r="J36" s="17"/>
      <c r="K36" s="17"/>
      <c r="L36" s="17"/>
    </row>
    <row r="37" s="2" customFormat="1" ht="32" customHeight="1" spans="1:12">
      <c r="A37" s="11">
        <v>34</v>
      </c>
      <c r="B37" s="12" t="s">
        <v>47</v>
      </c>
      <c r="C37" s="12" t="s">
        <v>38</v>
      </c>
      <c r="D37" s="13">
        <v>92.5</v>
      </c>
      <c r="E37" s="13">
        <v>89.5</v>
      </c>
      <c r="F37" s="13">
        <v>182</v>
      </c>
      <c r="G37" s="11"/>
      <c r="H37" s="15">
        <v>60.6666666666667</v>
      </c>
      <c r="I37" s="16">
        <f>SUMPRODUCT(($C$4:$C$51=C37)*($H$4:$H$51&gt;H37))+1</f>
        <v>10</v>
      </c>
      <c r="J37" s="17"/>
      <c r="K37" s="17"/>
      <c r="L37" s="17"/>
    </row>
    <row r="38" s="2" customFormat="1" ht="32" customHeight="1" spans="1:12">
      <c r="A38" s="11">
        <v>35</v>
      </c>
      <c r="B38" s="12" t="s">
        <v>48</v>
      </c>
      <c r="C38" s="12" t="s">
        <v>38</v>
      </c>
      <c r="D38" s="13">
        <v>100</v>
      </c>
      <c r="E38" s="13">
        <v>82</v>
      </c>
      <c r="F38" s="13">
        <v>182</v>
      </c>
      <c r="G38" s="11"/>
      <c r="H38" s="15">
        <v>60.6666666666667</v>
      </c>
      <c r="I38" s="16">
        <f>SUMPRODUCT(($C$4:$C$51=C38)*($H$4:$H$51&gt;H38))+1</f>
        <v>10</v>
      </c>
      <c r="J38" s="17"/>
      <c r="K38" s="17"/>
      <c r="L38" s="17"/>
    </row>
    <row r="39" s="2" customFormat="1" ht="32" customHeight="1" spans="1:12">
      <c r="A39" s="11">
        <v>36</v>
      </c>
      <c r="B39" s="12" t="s">
        <v>49</v>
      </c>
      <c r="C39" s="12" t="s">
        <v>38</v>
      </c>
      <c r="D39" s="13">
        <v>89</v>
      </c>
      <c r="E39" s="13">
        <v>91</v>
      </c>
      <c r="F39" s="13">
        <v>180</v>
      </c>
      <c r="G39" s="11"/>
      <c r="H39" s="15">
        <v>60</v>
      </c>
      <c r="I39" s="16">
        <f>SUMPRODUCT(($C$4:$C$51=C39)*($H$4:$H$51&gt;H39))+1</f>
        <v>12</v>
      </c>
      <c r="J39" s="17"/>
      <c r="K39" s="17"/>
      <c r="L39" s="17"/>
    </row>
    <row r="40" s="2" customFormat="1" ht="32" customHeight="1" spans="1:12">
      <c r="A40" s="11">
        <v>37</v>
      </c>
      <c r="B40" s="12" t="s">
        <v>50</v>
      </c>
      <c r="C40" s="12" t="s">
        <v>51</v>
      </c>
      <c r="D40" s="13">
        <v>115</v>
      </c>
      <c r="E40" s="13">
        <v>116.5</v>
      </c>
      <c r="F40" s="13">
        <v>231.5</v>
      </c>
      <c r="G40" s="11"/>
      <c r="H40" s="15">
        <v>77.1666666666667</v>
      </c>
      <c r="I40" s="16">
        <f>SUMPRODUCT(($C$4:$C$51=C40)*($H$4:$H$51&gt;H40))+1</f>
        <v>1</v>
      </c>
      <c r="J40" s="17"/>
      <c r="K40" s="17"/>
      <c r="L40" s="17"/>
    </row>
    <row r="41" s="2" customFormat="1" ht="32" customHeight="1" spans="1:12">
      <c r="A41" s="11">
        <v>38</v>
      </c>
      <c r="B41" s="12" t="s">
        <v>52</v>
      </c>
      <c r="C41" s="12" t="s">
        <v>51</v>
      </c>
      <c r="D41" s="13">
        <v>97.5</v>
      </c>
      <c r="E41" s="13">
        <v>114.5</v>
      </c>
      <c r="F41" s="13">
        <v>212</v>
      </c>
      <c r="G41" s="11">
        <v>5</v>
      </c>
      <c r="H41" s="15">
        <v>75.6666666666667</v>
      </c>
      <c r="I41" s="16">
        <f>SUMPRODUCT(($C$4:$C$51=C41)*($H$4:$H$51&gt;H41))+1</f>
        <v>2</v>
      </c>
      <c r="J41" s="17"/>
      <c r="K41" s="17"/>
      <c r="L41" s="17"/>
    </row>
    <row r="42" s="2" customFormat="1" ht="32" customHeight="1" spans="1:12">
      <c r="A42" s="11">
        <v>39</v>
      </c>
      <c r="B42" s="12" t="s">
        <v>53</v>
      </c>
      <c r="C42" s="12" t="s">
        <v>51</v>
      </c>
      <c r="D42" s="13">
        <v>110.5</v>
      </c>
      <c r="E42" s="13">
        <v>106.5</v>
      </c>
      <c r="F42" s="13">
        <v>217</v>
      </c>
      <c r="G42" s="11"/>
      <c r="H42" s="15">
        <v>72.3333333333333</v>
      </c>
      <c r="I42" s="16">
        <f>SUMPRODUCT(($C$4:$C$51=C42)*($H$4:$H$51&gt;H42))+1</f>
        <v>3</v>
      </c>
      <c r="J42" s="17"/>
      <c r="K42" s="17"/>
      <c r="L42" s="17"/>
    </row>
    <row r="43" s="2" customFormat="1" ht="32" customHeight="1" spans="1:12">
      <c r="A43" s="11">
        <v>40</v>
      </c>
      <c r="B43" s="12" t="s">
        <v>54</v>
      </c>
      <c r="C43" s="12" t="s">
        <v>55</v>
      </c>
      <c r="D43" s="13">
        <v>97.5</v>
      </c>
      <c r="E43" s="13">
        <v>82.5</v>
      </c>
      <c r="F43" s="13">
        <v>180</v>
      </c>
      <c r="G43" s="11">
        <v>5</v>
      </c>
      <c r="H43" s="15">
        <v>65</v>
      </c>
      <c r="I43" s="16">
        <f>SUMPRODUCT(($C$4:$C$51=C43)*($H$4:$H$51&gt;H43))+1</f>
        <v>1</v>
      </c>
      <c r="J43" s="17"/>
      <c r="K43" s="17"/>
      <c r="L43" s="17"/>
    </row>
    <row r="44" s="2" customFormat="1" ht="32" customHeight="1" spans="1:12">
      <c r="A44" s="11">
        <v>41</v>
      </c>
      <c r="B44" s="12" t="s">
        <v>56</v>
      </c>
      <c r="C44" s="12" t="s">
        <v>55</v>
      </c>
      <c r="D44" s="13">
        <v>100.5</v>
      </c>
      <c r="E44" s="13">
        <v>89.5</v>
      </c>
      <c r="F44" s="13">
        <v>190</v>
      </c>
      <c r="G44" s="11"/>
      <c r="H44" s="15">
        <v>63.3333333333333</v>
      </c>
      <c r="I44" s="16">
        <f>SUMPRODUCT(($C$4:$C$51=C44)*($H$4:$H$51&gt;H44))+1</f>
        <v>2</v>
      </c>
      <c r="J44" s="17"/>
      <c r="K44" s="17"/>
      <c r="L44" s="17"/>
    </row>
    <row r="45" s="2" customFormat="1" ht="32" customHeight="1" spans="1:12">
      <c r="A45" s="11">
        <v>42</v>
      </c>
      <c r="B45" s="12" t="s">
        <v>57</v>
      </c>
      <c r="C45" s="12" t="s">
        <v>55</v>
      </c>
      <c r="D45" s="13">
        <v>87</v>
      </c>
      <c r="E45" s="13">
        <v>89</v>
      </c>
      <c r="F45" s="13">
        <v>176</v>
      </c>
      <c r="G45" s="11"/>
      <c r="H45" s="15">
        <v>58.6666666666667</v>
      </c>
      <c r="I45" s="16">
        <f>SUMPRODUCT(($C$4:$C$51=C45)*($H$4:$H$51&gt;H45))+1</f>
        <v>3</v>
      </c>
      <c r="J45" s="17"/>
      <c r="K45" s="17"/>
      <c r="L45" s="17"/>
    </row>
    <row r="46" s="2" customFormat="1" ht="32" customHeight="1" spans="1:12">
      <c r="A46" s="11">
        <v>43</v>
      </c>
      <c r="B46" s="12" t="s">
        <v>58</v>
      </c>
      <c r="C46" s="12" t="s">
        <v>59</v>
      </c>
      <c r="D46" s="13">
        <v>90</v>
      </c>
      <c r="E46" s="13">
        <v>116.5</v>
      </c>
      <c r="F46" s="13">
        <v>206.5</v>
      </c>
      <c r="G46" s="11"/>
      <c r="H46" s="15">
        <v>68.8333333333333</v>
      </c>
      <c r="I46" s="16">
        <f>SUMPRODUCT(($C$4:$C$51=C46)*($H$4:$H$51&gt;H46))+1</f>
        <v>1</v>
      </c>
      <c r="J46" s="17"/>
      <c r="K46" s="17"/>
      <c r="L46" s="17"/>
    </row>
    <row r="47" s="2" customFormat="1" ht="32" customHeight="1" spans="1:12">
      <c r="A47" s="11">
        <v>44</v>
      </c>
      <c r="B47" s="12" t="s">
        <v>60</v>
      </c>
      <c r="C47" s="12" t="s">
        <v>59</v>
      </c>
      <c r="D47" s="13">
        <v>95.5</v>
      </c>
      <c r="E47" s="13">
        <v>110</v>
      </c>
      <c r="F47" s="13">
        <v>205.5</v>
      </c>
      <c r="G47" s="11"/>
      <c r="H47" s="15">
        <v>68.5</v>
      </c>
      <c r="I47" s="16">
        <f>SUMPRODUCT(($C$4:$C$51=C47)*($H$4:$H$51&gt;H47))+1</f>
        <v>2</v>
      </c>
      <c r="J47" s="17"/>
      <c r="K47" s="17"/>
      <c r="L47" s="17"/>
    </row>
    <row r="48" s="2" customFormat="1" ht="32" customHeight="1" spans="1:12">
      <c r="A48" s="11">
        <v>45</v>
      </c>
      <c r="B48" s="12" t="s">
        <v>61</v>
      </c>
      <c r="C48" s="12" t="s">
        <v>59</v>
      </c>
      <c r="D48" s="13">
        <v>100</v>
      </c>
      <c r="E48" s="13">
        <v>98</v>
      </c>
      <c r="F48" s="13">
        <v>198</v>
      </c>
      <c r="G48" s="11"/>
      <c r="H48" s="15">
        <v>66</v>
      </c>
      <c r="I48" s="16">
        <f>SUMPRODUCT(($C$4:$C$51=C48)*($H$4:$H$51&gt;H48))+1</f>
        <v>3</v>
      </c>
      <c r="J48" s="17"/>
      <c r="K48" s="17"/>
      <c r="L48" s="17"/>
    </row>
    <row r="49" s="2" customFormat="1" ht="32" customHeight="1" spans="1:12">
      <c r="A49" s="11">
        <v>46</v>
      </c>
      <c r="B49" s="12" t="s">
        <v>62</v>
      </c>
      <c r="C49" s="12" t="s">
        <v>63</v>
      </c>
      <c r="D49" s="13">
        <v>108</v>
      </c>
      <c r="E49" s="13">
        <v>111</v>
      </c>
      <c r="F49" s="13">
        <v>219</v>
      </c>
      <c r="G49" s="11"/>
      <c r="H49" s="15">
        <v>73</v>
      </c>
      <c r="I49" s="16">
        <f>SUMPRODUCT(($C$4:$C$51=C49)*($H$4:$H$51&gt;H49))+1</f>
        <v>1</v>
      </c>
      <c r="J49" s="17"/>
      <c r="K49" s="17"/>
      <c r="L49" s="17"/>
    </row>
    <row r="50" s="2" customFormat="1" ht="32" customHeight="1" spans="1:12">
      <c r="A50" s="11">
        <v>47</v>
      </c>
      <c r="B50" s="12" t="s">
        <v>64</v>
      </c>
      <c r="C50" s="12" t="s">
        <v>63</v>
      </c>
      <c r="D50" s="13">
        <v>96.5</v>
      </c>
      <c r="E50" s="13">
        <v>113</v>
      </c>
      <c r="F50" s="13">
        <v>209.5</v>
      </c>
      <c r="G50" s="11"/>
      <c r="H50" s="15">
        <v>69.8333333333333</v>
      </c>
      <c r="I50" s="16">
        <f>SUMPRODUCT(($C$4:$C$51=C50)*($H$4:$H$51&gt;H50))+1</f>
        <v>2</v>
      </c>
      <c r="J50" s="17"/>
      <c r="K50" s="17"/>
      <c r="L50" s="17"/>
    </row>
    <row r="51" s="2" customFormat="1" ht="32" customHeight="1" spans="1:12">
      <c r="A51" s="11">
        <v>48</v>
      </c>
      <c r="B51" s="12" t="s">
        <v>65</v>
      </c>
      <c r="C51" s="12" t="s">
        <v>63</v>
      </c>
      <c r="D51" s="13">
        <v>79</v>
      </c>
      <c r="E51" s="13">
        <v>109.5</v>
      </c>
      <c r="F51" s="13">
        <v>188.5</v>
      </c>
      <c r="G51" s="11"/>
      <c r="H51" s="15">
        <v>62.8333333333333</v>
      </c>
      <c r="I51" s="16">
        <f>SUMPRODUCT(($C$4:$C$51=C51)*($H$4:$H$51&gt;H51))+1</f>
        <v>3</v>
      </c>
      <c r="J51" s="17"/>
      <c r="K51" s="17"/>
      <c r="L51" s="17"/>
    </row>
  </sheetData>
  <mergeCells count="1">
    <mergeCell ref="A2:I2"/>
  </mergeCells>
  <pageMargins left="0.393055555555556" right="0.314583333333333" top="0.708333333333333" bottom="0.550694444444444" header="0.5" footer="0.275"/>
  <pageSetup paperSize="9" scale="83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 Ying </cp:lastModifiedBy>
  <dcterms:created xsi:type="dcterms:W3CDTF">2025-05-01T03:15:00Z</dcterms:created>
  <dcterms:modified xsi:type="dcterms:W3CDTF">2025-05-07T14:35:12Z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210688774C8145BFBF0F364C1B00A60C</vt:lpwstr>
  </property>
  <property fmtid="{D5CDD505-2E9C-101B-9397-08002B2CF9AE}" pid="3" name="KSOProductBuildVer">
    <vt:lpwstr>2052-12.8.2.1119</vt:lpwstr>
  </property>
</Properties>
</file>