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公开招聘" sheetId="1" r:id="rId1"/>
  </sheets>
  <definedNames>
    <definedName name="_xlnm.Print_Titles" localSheetId="0">公开招聘!$2:$2</definedName>
    <definedName name="_xlnm._FilterDatabase" localSheetId="0" hidden="1">公开招聘!$A$1:$K$74</definedName>
  </definedNames>
  <calcPr calcId="144525"/>
</workbook>
</file>

<file path=xl/sharedStrings.xml><?xml version="1.0" encoding="utf-8"?>
<sst xmlns="http://schemas.openxmlformats.org/spreadsheetml/2006/main" count="234" uniqueCount="162">
  <si>
    <t>省水文中心直属事业单位2022年公开招聘考生总成绩及进入体检考察人选名单</t>
  </si>
  <si>
    <t>招聘单位</t>
  </si>
  <si>
    <r>
      <rPr>
        <sz val="11"/>
        <rFont val="宋体"/>
        <charset val="134"/>
      </rPr>
      <t>招聘岗位</t>
    </r>
  </si>
  <si>
    <r>
      <rPr>
        <sz val="11"/>
        <rFont val="宋体"/>
        <charset val="134"/>
      </rPr>
      <t>招聘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计划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数</t>
    </r>
  </si>
  <si>
    <t>姓名</t>
  </si>
  <si>
    <t>笔试成绩</t>
  </si>
  <si>
    <t>笔试折算成绩</t>
  </si>
  <si>
    <t>面试成绩</t>
  </si>
  <si>
    <t>面试折算成绩</t>
  </si>
  <si>
    <t>综合成绩</t>
  </si>
  <si>
    <t>排序</t>
  </si>
  <si>
    <t>备注</t>
  </si>
  <si>
    <r>
      <rPr>
        <sz val="11"/>
        <rFont val="方正仿宋_GBK"/>
        <charset val="134"/>
      </rPr>
      <t>武汉市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水文水资源勘测局</t>
    </r>
  </si>
  <si>
    <t>水质勘测岗</t>
  </si>
  <si>
    <t>孙哲明</t>
  </si>
  <si>
    <t>83.4</t>
  </si>
  <si>
    <t>拟体检、考察</t>
  </si>
  <si>
    <t>财务会计岗</t>
  </si>
  <si>
    <t>俞欣颖</t>
  </si>
  <si>
    <t>78.6</t>
  </si>
  <si>
    <t>邱涵瑜</t>
  </si>
  <si>
    <t>79.4</t>
  </si>
  <si>
    <t>陈思</t>
  </si>
  <si>
    <t>74.6</t>
  </si>
  <si>
    <r>
      <rPr>
        <sz val="11"/>
        <rFont val="方正仿宋_GBK"/>
        <charset val="134"/>
      </rPr>
      <t>黄石市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水文水资源勘测局</t>
    </r>
  </si>
  <si>
    <t>水文勘测岗</t>
  </si>
  <si>
    <t>夏雪雅</t>
  </si>
  <si>
    <t>83.6</t>
  </si>
  <si>
    <t>陈思佳</t>
  </si>
  <si>
    <t>78.4</t>
  </si>
  <si>
    <t>何思灵</t>
  </si>
  <si>
    <t>未参加面试</t>
  </si>
  <si>
    <r>
      <rPr>
        <sz val="11"/>
        <rFont val="方正仿宋_GBK"/>
        <charset val="134"/>
      </rPr>
      <t>十堰市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水文水资源勘测局</t>
    </r>
  </si>
  <si>
    <r>
      <rPr>
        <sz val="11"/>
        <rFont val="宋体"/>
        <charset val="134"/>
      </rPr>
      <t>水文勘测岗</t>
    </r>
    <r>
      <rPr>
        <sz val="11"/>
        <rFont val="Times New Roman"/>
        <charset val="0"/>
      </rPr>
      <t>1</t>
    </r>
  </si>
  <si>
    <t>郭政国</t>
  </si>
  <si>
    <t>79.6</t>
  </si>
  <si>
    <t>龙娇</t>
  </si>
  <si>
    <t>75.4</t>
  </si>
  <si>
    <t>杨洁</t>
  </si>
  <si>
    <t>76.6</t>
  </si>
  <si>
    <t>范超</t>
  </si>
  <si>
    <t>66.6</t>
  </si>
  <si>
    <r>
      <rPr>
        <sz val="11"/>
        <rFont val="宋体"/>
        <charset val="134"/>
      </rPr>
      <t>水文勘测岗</t>
    </r>
    <r>
      <rPr>
        <sz val="11"/>
        <rFont val="Times New Roman"/>
        <charset val="0"/>
      </rPr>
      <t>2</t>
    </r>
  </si>
  <si>
    <t>吴顺浦</t>
  </si>
  <si>
    <t>76.8</t>
  </si>
  <si>
    <t>樊凯文</t>
  </si>
  <si>
    <t>77</t>
  </si>
  <si>
    <r>
      <rPr>
        <sz val="11"/>
        <rFont val="方正仿宋_GBK"/>
        <charset val="134"/>
      </rPr>
      <t>襄阳市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水文水资源勘测局</t>
    </r>
  </si>
  <si>
    <t>水质监测岗</t>
  </si>
  <si>
    <t>吕凌飞</t>
  </si>
  <si>
    <t>80.2</t>
  </si>
  <si>
    <t>周碧婵</t>
  </si>
  <si>
    <t>81.6</t>
  </si>
  <si>
    <t>赵静怡</t>
  </si>
  <si>
    <t>77.8</t>
  </si>
  <si>
    <t>叶慧子</t>
  </si>
  <si>
    <t>81.2</t>
  </si>
  <si>
    <r>
      <rPr>
        <sz val="11"/>
        <rFont val="方正仿宋_GBK"/>
        <charset val="134"/>
      </rPr>
      <t>宜昌市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水文水资源勘测局</t>
    </r>
  </si>
  <si>
    <t>胡小阳</t>
  </si>
  <si>
    <t>78.8</t>
  </si>
  <si>
    <t>田伟</t>
  </si>
  <si>
    <t>72.4</t>
  </si>
  <si>
    <t>孙学</t>
  </si>
  <si>
    <r>
      <rPr>
        <sz val="11"/>
        <rFont val="方正仿宋_GBK"/>
        <charset val="134"/>
      </rPr>
      <t>荆州市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水文水资源勘测局</t>
    </r>
  </si>
  <si>
    <t>李自然</t>
  </si>
  <si>
    <t>77.4</t>
  </si>
  <si>
    <t>水环境监测岗</t>
  </si>
  <si>
    <t>彭秋云</t>
  </si>
  <si>
    <t>83.2</t>
  </si>
  <si>
    <t>王静宇</t>
  </si>
  <si>
    <t>操俊</t>
  </si>
  <si>
    <t>73</t>
  </si>
  <si>
    <t>综合管理岗</t>
  </si>
  <si>
    <t>高羽贺</t>
  </si>
  <si>
    <t>83</t>
  </si>
  <si>
    <t>冉黎明</t>
  </si>
  <si>
    <t>76.9</t>
  </si>
  <si>
    <t>姜佳瑶</t>
  </si>
  <si>
    <t>75.1</t>
  </si>
  <si>
    <r>
      <rPr>
        <sz val="11"/>
        <rFont val="方正仿宋_GBK"/>
        <charset val="134"/>
      </rPr>
      <t>荆门市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水文水资源勘测局</t>
    </r>
  </si>
  <si>
    <t>工程管理岗</t>
  </si>
  <si>
    <t>沈振宇</t>
  </si>
  <si>
    <t>吴雪磊</t>
  </si>
  <si>
    <t>80.4</t>
  </si>
  <si>
    <t>冉瓛</t>
  </si>
  <si>
    <t>吴竞</t>
  </si>
  <si>
    <t>75.2</t>
  </si>
  <si>
    <t>黄万齐</t>
  </si>
  <si>
    <t>67.2</t>
  </si>
  <si>
    <r>
      <rPr>
        <sz val="11"/>
        <rFont val="方正仿宋_GBK"/>
        <charset val="134"/>
      </rPr>
      <t>孝感市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水文水资源勘测局</t>
    </r>
  </si>
  <si>
    <t>测绘技术岗</t>
  </si>
  <si>
    <t>姜红</t>
  </si>
  <si>
    <t>信息技术岗</t>
  </si>
  <si>
    <t>潘亚威</t>
  </si>
  <si>
    <t>80.6</t>
  </si>
  <si>
    <t>曾紫阳</t>
  </si>
  <si>
    <t>81</t>
  </si>
  <si>
    <t>龙海燕</t>
  </si>
  <si>
    <t>74.4</t>
  </si>
  <si>
    <t>施辟寅</t>
  </si>
  <si>
    <t>面试当天弃考</t>
  </si>
  <si>
    <r>
      <rPr>
        <sz val="11"/>
        <rFont val="方正仿宋_GBK"/>
        <charset val="134"/>
      </rPr>
      <t>黄冈市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水文水资源勘测局</t>
    </r>
  </si>
  <si>
    <t>辛晨光</t>
  </si>
  <si>
    <t>李鲁丽</t>
  </si>
  <si>
    <t>涂文鑫</t>
  </si>
  <si>
    <t>66.8</t>
  </si>
  <si>
    <t>徐震</t>
  </si>
  <si>
    <t>79.2</t>
  </si>
  <si>
    <r>
      <rPr>
        <sz val="11"/>
        <rFont val="方正仿宋_GBK"/>
        <charset val="134"/>
      </rPr>
      <t>咸宁市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水文水资源勘测局</t>
    </r>
  </si>
  <si>
    <t>金科</t>
  </si>
  <si>
    <t>吴杰</t>
  </si>
  <si>
    <t>黄梦溪</t>
  </si>
  <si>
    <t>62.6</t>
  </si>
  <si>
    <r>
      <rPr>
        <sz val="11"/>
        <rFont val="方正仿宋_GBK"/>
        <charset val="134"/>
      </rPr>
      <t>随州市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水文水资源勘测局</t>
    </r>
  </si>
  <si>
    <t>王准</t>
  </si>
  <si>
    <r>
      <rPr>
        <sz val="11"/>
        <rFont val="方正仿宋_GBK"/>
        <charset val="134"/>
      </rPr>
      <t>恩施州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水文水资源勘测局</t>
    </r>
  </si>
  <si>
    <t>刘德江</t>
  </si>
  <si>
    <t>祝华</t>
  </si>
  <si>
    <t>汤晓吉</t>
  </si>
  <si>
    <t>85</t>
  </si>
  <si>
    <t>徐喆</t>
  </si>
  <si>
    <t>吴磊</t>
  </si>
  <si>
    <t>胡致用</t>
  </si>
  <si>
    <t>72.8</t>
  </si>
  <si>
    <t>范祖兵</t>
  </si>
  <si>
    <t>宋秋蓉</t>
  </si>
  <si>
    <t>68.8</t>
  </si>
  <si>
    <r>
      <rPr>
        <sz val="11"/>
        <rFont val="方正仿宋_GBK"/>
        <charset val="134"/>
      </rPr>
      <t>仙桃市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水文水资源勘测局</t>
    </r>
  </si>
  <si>
    <t>黄佳璐</t>
  </si>
  <si>
    <t>77.2</t>
  </si>
  <si>
    <r>
      <rPr>
        <sz val="11"/>
        <rFont val="方正仿宋_GBK"/>
        <charset val="134"/>
      </rPr>
      <t>潜江市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水文水资源勘测局</t>
    </r>
  </si>
  <si>
    <t>汪怡君</t>
  </si>
  <si>
    <t>85.6</t>
  </si>
  <si>
    <t>孟赟凤</t>
  </si>
  <si>
    <t>83.8</t>
  </si>
  <si>
    <t>叶莹莹</t>
  </si>
  <si>
    <t>胡高远</t>
  </si>
  <si>
    <t>王曦</t>
  </si>
  <si>
    <t>72.2</t>
  </si>
  <si>
    <t>李好昊</t>
  </si>
  <si>
    <t>神农架林区水文水资源勘测局</t>
  </si>
  <si>
    <t>李蹊铭</t>
  </si>
  <si>
    <t>80</t>
  </si>
  <si>
    <t>张婷</t>
  </si>
  <si>
    <t>74.2</t>
  </si>
  <si>
    <t>罗怡</t>
  </si>
  <si>
    <t>省水文水资源应急监测中心</t>
  </si>
  <si>
    <t>监测管理岗</t>
  </si>
  <si>
    <t>张嘉桐</t>
  </si>
  <si>
    <t>84</t>
  </si>
  <si>
    <t>李莹</t>
  </si>
  <si>
    <t>胡节</t>
  </si>
  <si>
    <t>82.2</t>
  </si>
  <si>
    <t>汪劼</t>
  </si>
  <si>
    <t>于子龙</t>
  </si>
  <si>
    <t>77.6</t>
  </si>
  <si>
    <t>吴鹏飞</t>
  </si>
  <si>
    <t>62</t>
  </si>
  <si>
    <t>马宇寰</t>
  </si>
  <si>
    <t>刘燕霞</t>
  </si>
  <si>
    <t>72</t>
  </si>
  <si>
    <t>杨佳慧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</si>
</sst>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2"/>
      <name val="宋体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1"/>
      <name val="Times New Roman"/>
      <charset val="0"/>
    </font>
    <font>
      <sz val="11"/>
      <name val="Times New Roman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11"/>
      <name val="方正仿宋_GBK"/>
      <charset val="134"/>
    </font>
    <font>
      <b/>
      <sz val="2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0" fillId="0" borderId="0"/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5" xfId="52"/>
    <cellStyle name="常规 3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27.95" customHeight="1"/>
  <cols>
    <col min="1" max="1" width="15.4" style="2" customWidth="1"/>
    <col min="2" max="2" width="11.9" style="2" customWidth="1"/>
    <col min="3" max="3" width="5" style="3" customWidth="1"/>
    <col min="4" max="4" width="7.625" style="4" customWidth="1"/>
    <col min="5" max="5" width="7.79166666666667" style="5" customWidth="1"/>
    <col min="6" max="6" width="7.79166666666667" style="6" customWidth="1"/>
    <col min="7" max="7" width="7.79166666666667" style="7" customWidth="1"/>
    <col min="8" max="9" width="7.79166666666667" style="8" customWidth="1"/>
    <col min="10" max="10" width="7.79166666666667" style="9" customWidth="1"/>
    <col min="11" max="11" width="12.5" style="2" customWidth="1"/>
  </cols>
  <sheetData>
    <row r="1" s="1" customFormat="1" ht="69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32"/>
      <c r="K1" s="10"/>
    </row>
    <row r="2" s="2" customFormat="1" ht="47" customHeight="1" spans="1:11">
      <c r="A2" s="11" t="s">
        <v>1</v>
      </c>
      <c r="B2" s="12" t="s">
        <v>2</v>
      </c>
      <c r="C2" s="11" t="s">
        <v>3</v>
      </c>
      <c r="D2" s="11" t="s">
        <v>4</v>
      </c>
      <c r="E2" s="13" t="s">
        <v>5</v>
      </c>
      <c r="F2" s="14" t="s">
        <v>6</v>
      </c>
      <c r="G2" s="15" t="s">
        <v>7</v>
      </c>
      <c r="H2" s="14" t="s">
        <v>8</v>
      </c>
      <c r="I2" s="14" t="s">
        <v>9</v>
      </c>
      <c r="J2" s="11" t="s">
        <v>10</v>
      </c>
      <c r="K2" s="11" t="s">
        <v>11</v>
      </c>
    </row>
    <row r="3" ht="30" customHeight="1" spans="1:11">
      <c r="A3" s="16" t="s">
        <v>12</v>
      </c>
      <c r="B3" s="17" t="s">
        <v>13</v>
      </c>
      <c r="C3" s="18">
        <v>1</v>
      </c>
      <c r="D3" s="17" t="s">
        <v>14</v>
      </c>
      <c r="E3" s="19">
        <v>66.8333</v>
      </c>
      <c r="F3" s="20">
        <f>E3*40%</f>
        <v>26.73332</v>
      </c>
      <c r="G3" s="21" t="s">
        <v>15</v>
      </c>
      <c r="H3" s="22">
        <f>G3*60%</f>
        <v>50.04</v>
      </c>
      <c r="I3" s="22">
        <f>F3+H3</f>
        <v>76.77332</v>
      </c>
      <c r="J3" s="12">
        <v>1</v>
      </c>
      <c r="K3" s="11" t="s">
        <v>16</v>
      </c>
    </row>
    <row r="4" ht="30" customHeight="1" spans="1:11">
      <c r="A4" s="23"/>
      <c r="B4" s="17" t="s">
        <v>17</v>
      </c>
      <c r="C4" s="18">
        <v>1</v>
      </c>
      <c r="D4" s="17" t="s">
        <v>18</v>
      </c>
      <c r="E4" s="19">
        <v>73</v>
      </c>
      <c r="F4" s="20">
        <f t="shared" ref="F4:F55" si="0">E4*40%</f>
        <v>29.2</v>
      </c>
      <c r="G4" s="21" t="s">
        <v>19</v>
      </c>
      <c r="H4" s="22">
        <f t="shared" ref="H4:H55" si="1">G4*60%</f>
        <v>47.16</v>
      </c>
      <c r="I4" s="22">
        <f t="shared" ref="I4:I55" si="2">F4+H4</f>
        <v>76.36</v>
      </c>
      <c r="J4" s="12">
        <v>1</v>
      </c>
      <c r="K4" s="11" t="s">
        <v>16</v>
      </c>
    </row>
    <row r="5" ht="30" customHeight="1" spans="1:11">
      <c r="A5" s="23"/>
      <c r="B5" s="18"/>
      <c r="C5" s="18"/>
      <c r="D5" s="17" t="s">
        <v>20</v>
      </c>
      <c r="E5" s="19">
        <v>69.6667</v>
      </c>
      <c r="F5" s="20">
        <f t="shared" si="0"/>
        <v>27.86668</v>
      </c>
      <c r="G5" s="21" t="s">
        <v>21</v>
      </c>
      <c r="H5" s="22">
        <f t="shared" si="1"/>
        <v>47.64</v>
      </c>
      <c r="I5" s="22">
        <f t="shared" si="2"/>
        <v>75.50668</v>
      </c>
      <c r="J5" s="12">
        <v>2</v>
      </c>
      <c r="K5" s="33"/>
    </row>
    <row r="6" ht="30" customHeight="1" spans="1:11">
      <c r="A6" s="24"/>
      <c r="B6" s="18"/>
      <c r="C6" s="18"/>
      <c r="D6" s="17" t="s">
        <v>22</v>
      </c>
      <c r="E6" s="19">
        <v>70.8333</v>
      </c>
      <c r="F6" s="20">
        <f t="shared" si="0"/>
        <v>28.33332</v>
      </c>
      <c r="G6" s="21" t="s">
        <v>23</v>
      </c>
      <c r="H6" s="22">
        <f t="shared" si="1"/>
        <v>44.76</v>
      </c>
      <c r="I6" s="22">
        <f t="shared" si="2"/>
        <v>73.09332</v>
      </c>
      <c r="J6" s="12">
        <v>3</v>
      </c>
      <c r="K6" s="33"/>
    </row>
    <row r="7" ht="30" customHeight="1" spans="1:11">
      <c r="A7" s="25" t="s">
        <v>24</v>
      </c>
      <c r="B7" s="17" t="s">
        <v>25</v>
      </c>
      <c r="C7" s="18">
        <v>1</v>
      </c>
      <c r="D7" s="17" t="s">
        <v>26</v>
      </c>
      <c r="E7" s="19">
        <v>59</v>
      </c>
      <c r="F7" s="20">
        <f t="shared" si="0"/>
        <v>23.6</v>
      </c>
      <c r="G7" s="21" t="s">
        <v>27</v>
      </c>
      <c r="H7" s="22">
        <f t="shared" si="1"/>
        <v>50.16</v>
      </c>
      <c r="I7" s="22">
        <f t="shared" si="2"/>
        <v>73.76</v>
      </c>
      <c r="J7" s="12">
        <v>1</v>
      </c>
      <c r="K7" s="11" t="s">
        <v>16</v>
      </c>
    </row>
    <row r="8" ht="30" customHeight="1" spans="1:11">
      <c r="A8" s="26"/>
      <c r="B8" s="18"/>
      <c r="C8" s="18"/>
      <c r="D8" s="17" t="s">
        <v>28</v>
      </c>
      <c r="E8" s="19">
        <v>65.6667</v>
      </c>
      <c r="F8" s="20">
        <f t="shared" si="0"/>
        <v>26.26668</v>
      </c>
      <c r="G8" s="21" t="s">
        <v>29</v>
      </c>
      <c r="H8" s="22">
        <f t="shared" si="1"/>
        <v>47.04</v>
      </c>
      <c r="I8" s="22">
        <f t="shared" si="2"/>
        <v>73.30668</v>
      </c>
      <c r="J8" s="12">
        <v>2</v>
      </c>
      <c r="K8" s="33"/>
    </row>
    <row r="9" ht="30" customHeight="1" spans="1:11">
      <c r="A9" s="26"/>
      <c r="B9" s="18"/>
      <c r="C9" s="18"/>
      <c r="D9" s="17" t="s">
        <v>30</v>
      </c>
      <c r="E9" s="19">
        <v>56.1667</v>
      </c>
      <c r="F9" s="20">
        <f t="shared" si="0"/>
        <v>22.46668</v>
      </c>
      <c r="G9" s="21"/>
      <c r="H9" s="22"/>
      <c r="I9" s="22">
        <f t="shared" si="2"/>
        <v>22.46668</v>
      </c>
      <c r="J9" s="12">
        <v>3</v>
      </c>
      <c r="K9" s="11" t="s">
        <v>31</v>
      </c>
    </row>
    <row r="10" ht="30" customHeight="1" spans="1:11">
      <c r="A10" s="16" t="s">
        <v>32</v>
      </c>
      <c r="B10" s="17" t="s">
        <v>33</v>
      </c>
      <c r="C10" s="18">
        <v>2</v>
      </c>
      <c r="D10" s="17" t="s">
        <v>34</v>
      </c>
      <c r="E10" s="19">
        <v>60.1667</v>
      </c>
      <c r="F10" s="20">
        <f t="shared" si="0"/>
        <v>24.06668</v>
      </c>
      <c r="G10" s="21" t="s">
        <v>35</v>
      </c>
      <c r="H10" s="22">
        <f t="shared" si="1"/>
        <v>47.76</v>
      </c>
      <c r="I10" s="22">
        <f t="shared" si="2"/>
        <v>71.82668</v>
      </c>
      <c r="J10" s="12">
        <v>1</v>
      </c>
      <c r="K10" s="11" t="s">
        <v>16</v>
      </c>
    </row>
    <row r="11" ht="30" customHeight="1" spans="1:11">
      <c r="A11" s="23"/>
      <c r="B11" s="18"/>
      <c r="C11" s="18"/>
      <c r="D11" s="17" t="s">
        <v>36</v>
      </c>
      <c r="E11" s="19">
        <v>61.6667</v>
      </c>
      <c r="F11" s="20">
        <f t="shared" si="0"/>
        <v>24.66668</v>
      </c>
      <c r="G11" s="21" t="s">
        <v>37</v>
      </c>
      <c r="H11" s="22">
        <f t="shared" si="1"/>
        <v>45.24</v>
      </c>
      <c r="I11" s="22">
        <f t="shared" si="2"/>
        <v>69.90668</v>
      </c>
      <c r="J11" s="12">
        <v>2</v>
      </c>
      <c r="K11" s="11" t="s">
        <v>16</v>
      </c>
    </row>
    <row r="12" ht="30" customHeight="1" spans="1:11">
      <c r="A12" s="23"/>
      <c r="B12" s="18"/>
      <c r="C12" s="18"/>
      <c r="D12" s="17" t="s">
        <v>38</v>
      </c>
      <c r="E12" s="19">
        <v>52</v>
      </c>
      <c r="F12" s="20">
        <f t="shared" si="0"/>
        <v>20.8</v>
      </c>
      <c r="G12" s="21" t="s">
        <v>39</v>
      </c>
      <c r="H12" s="22">
        <f t="shared" si="1"/>
        <v>45.96</v>
      </c>
      <c r="I12" s="22">
        <f t="shared" si="2"/>
        <v>66.76</v>
      </c>
      <c r="J12" s="12">
        <v>3</v>
      </c>
      <c r="K12" s="33"/>
    </row>
    <row r="13" ht="30" customHeight="1" spans="1:11">
      <c r="A13" s="23"/>
      <c r="B13" s="18"/>
      <c r="C13" s="18"/>
      <c r="D13" s="17" t="s">
        <v>40</v>
      </c>
      <c r="E13" s="19">
        <v>48.1667</v>
      </c>
      <c r="F13" s="20">
        <f t="shared" si="0"/>
        <v>19.26668</v>
      </c>
      <c r="G13" s="21" t="s">
        <v>41</v>
      </c>
      <c r="H13" s="22">
        <f t="shared" si="1"/>
        <v>39.96</v>
      </c>
      <c r="I13" s="22">
        <f t="shared" si="2"/>
        <v>59.22668</v>
      </c>
      <c r="J13" s="12">
        <v>4</v>
      </c>
      <c r="K13" s="33"/>
    </row>
    <row r="14" ht="30" customHeight="1" spans="1:11">
      <c r="A14" s="23"/>
      <c r="B14" s="17" t="s">
        <v>42</v>
      </c>
      <c r="C14" s="18">
        <v>1</v>
      </c>
      <c r="D14" s="17" t="s">
        <v>43</v>
      </c>
      <c r="E14" s="19">
        <v>48.5</v>
      </c>
      <c r="F14" s="20">
        <f t="shared" si="0"/>
        <v>19.4</v>
      </c>
      <c r="G14" s="21" t="s">
        <v>44</v>
      </c>
      <c r="H14" s="22">
        <f t="shared" si="1"/>
        <v>46.08</v>
      </c>
      <c r="I14" s="22">
        <f t="shared" si="2"/>
        <v>65.48</v>
      </c>
      <c r="J14" s="12">
        <v>1</v>
      </c>
      <c r="K14" s="11" t="s">
        <v>16</v>
      </c>
    </row>
    <row r="15" ht="30" customHeight="1" spans="1:11">
      <c r="A15" s="24"/>
      <c r="B15" s="18"/>
      <c r="C15" s="18"/>
      <c r="D15" s="17" t="s">
        <v>45</v>
      </c>
      <c r="E15" s="19">
        <v>39</v>
      </c>
      <c r="F15" s="20">
        <f t="shared" si="0"/>
        <v>15.6</v>
      </c>
      <c r="G15" s="21" t="s">
        <v>46</v>
      </c>
      <c r="H15" s="22">
        <f t="shared" si="1"/>
        <v>46.2</v>
      </c>
      <c r="I15" s="22">
        <f t="shared" si="2"/>
        <v>61.8</v>
      </c>
      <c r="J15" s="12">
        <v>2</v>
      </c>
      <c r="K15" s="33"/>
    </row>
    <row r="16" ht="30" customHeight="1" spans="1:11">
      <c r="A16" s="16" t="s">
        <v>47</v>
      </c>
      <c r="B16" s="17" t="s">
        <v>48</v>
      </c>
      <c r="C16" s="18">
        <v>1</v>
      </c>
      <c r="D16" s="17" t="s">
        <v>49</v>
      </c>
      <c r="E16" s="19">
        <v>68.6667</v>
      </c>
      <c r="F16" s="20">
        <f t="shared" si="0"/>
        <v>27.46668</v>
      </c>
      <c r="G16" s="21" t="s">
        <v>50</v>
      </c>
      <c r="H16" s="22">
        <f t="shared" si="1"/>
        <v>48.12</v>
      </c>
      <c r="I16" s="22">
        <f t="shared" si="2"/>
        <v>75.58668</v>
      </c>
      <c r="J16" s="12">
        <v>1</v>
      </c>
      <c r="K16" s="11" t="s">
        <v>16</v>
      </c>
    </row>
    <row r="17" ht="30" customHeight="1" spans="1:11">
      <c r="A17" s="23"/>
      <c r="B17" s="18"/>
      <c r="C17" s="18"/>
      <c r="D17" s="17" t="s">
        <v>51</v>
      </c>
      <c r="E17" s="19">
        <v>66.3333</v>
      </c>
      <c r="F17" s="20">
        <f t="shared" si="0"/>
        <v>26.53332</v>
      </c>
      <c r="G17" s="21" t="s">
        <v>52</v>
      </c>
      <c r="H17" s="22">
        <f t="shared" si="1"/>
        <v>48.96</v>
      </c>
      <c r="I17" s="22">
        <f t="shared" si="2"/>
        <v>75.49332</v>
      </c>
      <c r="J17" s="12">
        <v>2</v>
      </c>
      <c r="K17" s="33"/>
    </row>
    <row r="18" ht="30" customHeight="1" spans="1:11">
      <c r="A18" s="23"/>
      <c r="B18" s="18"/>
      <c r="C18" s="18"/>
      <c r="D18" s="17" t="s">
        <v>53</v>
      </c>
      <c r="E18" s="19">
        <v>67.3333</v>
      </c>
      <c r="F18" s="20">
        <f t="shared" si="0"/>
        <v>26.93332</v>
      </c>
      <c r="G18" s="21" t="s">
        <v>54</v>
      </c>
      <c r="H18" s="22">
        <f t="shared" si="1"/>
        <v>46.68</v>
      </c>
      <c r="I18" s="22">
        <f t="shared" si="2"/>
        <v>73.61332</v>
      </c>
      <c r="J18" s="12">
        <v>3</v>
      </c>
      <c r="K18" s="33"/>
    </row>
    <row r="19" ht="30" customHeight="1" spans="1:11">
      <c r="A19" s="24"/>
      <c r="B19" s="17" t="s">
        <v>25</v>
      </c>
      <c r="C19" s="18">
        <v>1</v>
      </c>
      <c r="D19" s="17" t="s">
        <v>55</v>
      </c>
      <c r="E19" s="19">
        <v>56.5</v>
      </c>
      <c r="F19" s="20">
        <f t="shared" si="0"/>
        <v>22.6</v>
      </c>
      <c r="G19" s="21" t="s">
        <v>56</v>
      </c>
      <c r="H19" s="22">
        <f t="shared" si="1"/>
        <v>48.72</v>
      </c>
      <c r="I19" s="22">
        <f t="shared" si="2"/>
        <v>71.32</v>
      </c>
      <c r="J19" s="12">
        <v>1</v>
      </c>
      <c r="K19" s="11" t="s">
        <v>16</v>
      </c>
    </row>
    <row r="20" ht="30" customHeight="1" spans="1:11">
      <c r="A20" s="25" t="s">
        <v>57</v>
      </c>
      <c r="B20" s="17" t="s">
        <v>25</v>
      </c>
      <c r="C20" s="18">
        <v>1</v>
      </c>
      <c r="D20" s="17" t="s">
        <v>58</v>
      </c>
      <c r="E20" s="19">
        <v>53.6667</v>
      </c>
      <c r="F20" s="20">
        <f t="shared" si="0"/>
        <v>21.46668</v>
      </c>
      <c r="G20" s="21" t="s">
        <v>59</v>
      </c>
      <c r="H20" s="22">
        <f t="shared" si="1"/>
        <v>47.28</v>
      </c>
      <c r="I20" s="22">
        <f t="shared" si="2"/>
        <v>68.74668</v>
      </c>
      <c r="J20" s="12">
        <v>1</v>
      </c>
      <c r="K20" s="11" t="s">
        <v>16</v>
      </c>
    </row>
    <row r="21" ht="30" customHeight="1" spans="1:11">
      <c r="A21" s="25"/>
      <c r="B21" s="17"/>
      <c r="C21" s="18"/>
      <c r="D21" s="17" t="s">
        <v>60</v>
      </c>
      <c r="E21" s="19">
        <v>53</v>
      </c>
      <c r="F21" s="20">
        <f t="shared" si="0"/>
        <v>21.2</v>
      </c>
      <c r="G21" s="21" t="s">
        <v>61</v>
      </c>
      <c r="H21" s="22">
        <f t="shared" si="1"/>
        <v>43.44</v>
      </c>
      <c r="I21" s="22">
        <f t="shared" si="2"/>
        <v>64.64</v>
      </c>
      <c r="J21" s="12">
        <v>2</v>
      </c>
      <c r="K21" s="33"/>
    </row>
    <row r="22" ht="30" customHeight="1" spans="1:11">
      <c r="A22" s="25"/>
      <c r="B22" s="17"/>
      <c r="C22" s="18"/>
      <c r="D22" s="17" t="s">
        <v>62</v>
      </c>
      <c r="E22" s="27">
        <v>47.3333</v>
      </c>
      <c r="F22" s="20">
        <f t="shared" si="0"/>
        <v>18.93332</v>
      </c>
      <c r="G22" s="21" t="s">
        <v>37</v>
      </c>
      <c r="H22" s="22">
        <f t="shared" si="1"/>
        <v>45.24</v>
      </c>
      <c r="I22" s="22">
        <f t="shared" si="2"/>
        <v>64.17332</v>
      </c>
      <c r="J22" s="12">
        <v>3</v>
      </c>
      <c r="K22" s="33"/>
    </row>
    <row r="23" ht="30" customHeight="1" spans="1:11">
      <c r="A23" s="16" t="s">
        <v>63</v>
      </c>
      <c r="B23" s="17" t="s">
        <v>25</v>
      </c>
      <c r="C23" s="18">
        <v>1</v>
      </c>
      <c r="D23" s="17" t="s">
        <v>64</v>
      </c>
      <c r="E23" s="19">
        <v>58.8333</v>
      </c>
      <c r="F23" s="20">
        <f t="shared" si="0"/>
        <v>23.53332</v>
      </c>
      <c r="G23" s="21" t="s">
        <v>65</v>
      </c>
      <c r="H23" s="22">
        <f t="shared" si="1"/>
        <v>46.44</v>
      </c>
      <c r="I23" s="22">
        <f t="shared" si="2"/>
        <v>69.97332</v>
      </c>
      <c r="J23" s="12">
        <v>1</v>
      </c>
      <c r="K23" s="11" t="s">
        <v>16</v>
      </c>
    </row>
    <row r="24" ht="30" customHeight="1" spans="1:11">
      <c r="A24" s="23"/>
      <c r="B24" s="17" t="s">
        <v>66</v>
      </c>
      <c r="C24" s="18">
        <v>1</v>
      </c>
      <c r="D24" s="17" t="s">
        <v>67</v>
      </c>
      <c r="E24" s="19">
        <v>67.3333</v>
      </c>
      <c r="F24" s="20">
        <f t="shared" si="0"/>
        <v>26.93332</v>
      </c>
      <c r="G24" s="21" t="s">
        <v>68</v>
      </c>
      <c r="H24" s="22">
        <f t="shared" si="1"/>
        <v>49.92</v>
      </c>
      <c r="I24" s="22">
        <f t="shared" si="2"/>
        <v>76.85332</v>
      </c>
      <c r="J24" s="12">
        <v>1</v>
      </c>
      <c r="K24" s="11" t="s">
        <v>16</v>
      </c>
    </row>
    <row r="25" ht="30" customHeight="1" spans="1:11">
      <c r="A25" s="23"/>
      <c r="B25" s="18"/>
      <c r="C25" s="18"/>
      <c r="D25" s="17" t="s">
        <v>69</v>
      </c>
      <c r="E25" s="19">
        <v>59.6667</v>
      </c>
      <c r="F25" s="20">
        <f t="shared" si="0"/>
        <v>23.86668</v>
      </c>
      <c r="G25" s="21" t="s">
        <v>52</v>
      </c>
      <c r="H25" s="22">
        <f t="shared" si="1"/>
        <v>48.96</v>
      </c>
      <c r="I25" s="22">
        <f t="shared" si="2"/>
        <v>72.82668</v>
      </c>
      <c r="J25" s="12">
        <v>2</v>
      </c>
      <c r="K25" s="33"/>
    </row>
    <row r="26" ht="30" customHeight="1" spans="1:11">
      <c r="A26" s="23"/>
      <c r="B26" s="18"/>
      <c r="C26" s="18"/>
      <c r="D26" s="17" t="s">
        <v>70</v>
      </c>
      <c r="E26" s="19">
        <v>63.3333</v>
      </c>
      <c r="F26" s="20">
        <f t="shared" si="0"/>
        <v>25.33332</v>
      </c>
      <c r="G26" s="21" t="s">
        <v>71</v>
      </c>
      <c r="H26" s="22">
        <f t="shared" si="1"/>
        <v>43.8</v>
      </c>
      <c r="I26" s="22">
        <f t="shared" si="2"/>
        <v>69.13332</v>
      </c>
      <c r="J26" s="12">
        <v>3</v>
      </c>
      <c r="K26" s="33"/>
    </row>
    <row r="27" ht="30" customHeight="1" spans="1:11">
      <c r="A27" s="23"/>
      <c r="B27" s="17" t="s">
        <v>72</v>
      </c>
      <c r="C27" s="18">
        <v>1</v>
      </c>
      <c r="D27" s="17" t="s">
        <v>73</v>
      </c>
      <c r="E27" s="19">
        <v>76.3333</v>
      </c>
      <c r="F27" s="20">
        <f t="shared" si="0"/>
        <v>30.53332</v>
      </c>
      <c r="G27" s="21" t="s">
        <v>74</v>
      </c>
      <c r="H27" s="22">
        <f t="shared" si="1"/>
        <v>49.8</v>
      </c>
      <c r="I27" s="22">
        <f t="shared" si="2"/>
        <v>80.33332</v>
      </c>
      <c r="J27" s="12">
        <v>1</v>
      </c>
      <c r="K27" s="11" t="s">
        <v>16</v>
      </c>
    </row>
    <row r="28" ht="30" customHeight="1" spans="1:11">
      <c r="A28" s="23"/>
      <c r="B28" s="18"/>
      <c r="C28" s="18"/>
      <c r="D28" s="17" t="s">
        <v>75</v>
      </c>
      <c r="E28" s="19">
        <v>68.8333</v>
      </c>
      <c r="F28" s="20">
        <f t="shared" si="0"/>
        <v>27.53332</v>
      </c>
      <c r="G28" s="21" t="s">
        <v>76</v>
      </c>
      <c r="H28" s="22">
        <f t="shared" si="1"/>
        <v>46.14</v>
      </c>
      <c r="I28" s="22">
        <f t="shared" si="2"/>
        <v>73.67332</v>
      </c>
      <c r="J28" s="12">
        <v>2</v>
      </c>
      <c r="K28" s="33"/>
    </row>
    <row r="29" ht="30" customHeight="1" spans="1:11">
      <c r="A29" s="24"/>
      <c r="B29" s="18"/>
      <c r="C29" s="18"/>
      <c r="D29" s="17" t="s">
        <v>77</v>
      </c>
      <c r="E29" s="19">
        <v>69.8333</v>
      </c>
      <c r="F29" s="20">
        <f t="shared" si="0"/>
        <v>27.93332</v>
      </c>
      <c r="G29" s="21" t="s">
        <v>78</v>
      </c>
      <c r="H29" s="22">
        <f t="shared" si="1"/>
        <v>45.06</v>
      </c>
      <c r="I29" s="22">
        <f t="shared" si="2"/>
        <v>72.99332</v>
      </c>
      <c r="J29" s="12">
        <v>3</v>
      </c>
      <c r="K29" s="33"/>
    </row>
    <row r="30" ht="30" customHeight="1" spans="1:11">
      <c r="A30" s="16" t="s">
        <v>79</v>
      </c>
      <c r="B30" s="17" t="s">
        <v>80</v>
      </c>
      <c r="C30" s="18">
        <v>1</v>
      </c>
      <c r="D30" s="17" t="s">
        <v>81</v>
      </c>
      <c r="E30" s="19">
        <v>67.1667</v>
      </c>
      <c r="F30" s="20">
        <f t="shared" si="0"/>
        <v>26.86668</v>
      </c>
      <c r="G30" s="21" t="s">
        <v>44</v>
      </c>
      <c r="H30" s="22">
        <f t="shared" si="1"/>
        <v>46.08</v>
      </c>
      <c r="I30" s="22">
        <f t="shared" si="2"/>
        <v>72.94668</v>
      </c>
      <c r="J30" s="12">
        <v>1</v>
      </c>
      <c r="K30" s="11" t="s">
        <v>16</v>
      </c>
    </row>
    <row r="31" ht="30" customHeight="1" spans="1:11">
      <c r="A31" s="23"/>
      <c r="B31" s="18"/>
      <c r="C31" s="18"/>
      <c r="D31" s="17" t="s">
        <v>82</v>
      </c>
      <c r="E31" s="19">
        <v>61</v>
      </c>
      <c r="F31" s="20">
        <f t="shared" si="0"/>
        <v>24.4</v>
      </c>
      <c r="G31" s="21" t="s">
        <v>83</v>
      </c>
      <c r="H31" s="22">
        <f t="shared" si="1"/>
        <v>48.24</v>
      </c>
      <c r="I31" s="22">
        <f t="shared" si="2"/>
        <v>72.64</v>
      </c>
      <c r="J31" s="12">
        <v>2</v>
      </c>
      <c r="K31" s="33"/>
    </row>
    <row r="32" ht="30" customHeight="1" spans="1:11">
      <c r="A32" s="23"/>
      <c r="B32" s="18"/>
      <c r="C32" s="18"/>
      <c r="D32" s="17" t="s">
        <v>84</v>
      </c>
      <c r="E32" s="19">
        <v>61.6667</v>
      </c>
      <c r="F32" s="20">
        <f t="shared" si="0"/>
        <v>24.66668</v>
      </c>
      <c r="G32" s="21" t="s">
        <v>19</v>
      </c>
      <c r="H32" s="22">
        <f t="shared" si="1"/>
        <v>47.16</v>
      </c>
      <c r="I32" s="22">
        <f t="shared" si="2"/>
        <v>71.82668</v>
      </c>
      <c r="J32" s="12">
        <v>3</v>
      </c>
      <c r="K32" s="33"/>
    </row>
    <row r="33" ht="30" customHeight="1" spans="1:11">
      <c r="A33" s="23"/>
      <c r="B33" s="17" t="s">
        <v>25</v>
      </c>
      <c r="C33" s="18">
        <v>1</v>
      </c>
      <c r="D33" s="17" t="s">
        <v>85</v>
      </c>
      <c r="E33" s="19">
        <v>56.1667</v>
      </c>
      <c r="F33" s="20">
        <f t="shared" si="0"/>
        <v>22.46668</v>
      </c>
      <c r="G33" s="21" t="s">
        <v>86</v>
      </c>
      <c r="H33" s="22">
        <f t="shared" si="1"/>
        <v>45.12</v>
      </c>
      <c r="I33" s="22">
        <f t="shared" si="2"/>
        <v>67.58668</v>
      </c>
      <c r="J33" s="12">
        <v>1</v>
      </c>
      <c r="K33" s="11" t="s">
        <v>16</v>
      </c>
    </row>
    <row r="34" ht="30" customHeight="1" spans="1:11">
      <c r="A34" s="23"/>
      <c r="B34" s="18"/>
      <c r="C34" s="18"/>
      <c r="D34" s="17" t="s">
        <v>87</v>
      </c>
      <c r="E34" s="19">
        <v>47.8333</v>
      </c>
      <c r="F34" s="20">
        <f t="shared" si="0"/>
        <v>19.13332</v>
      </c>
      <c r="G34" s="21" t="s">
        <v>88</v>
      </c>
      <c r="H34" s="22">
        <f t="shared" si="1"/>
        <v>40.32</v>
      </c>
      <c r="I34" s="22">
        <f t="shared" si="2"/>
        <v>59.45332</v>
      </c>
      <c r="J34" s="12">
        <v>2</v>
      </c>
      <c r="K34" s="33"/>
    </row>
    <row r="35" ht="30" customHeight="1" spans="1:11">
      <c r="A35" s="16" t="s">
        <v>89</v>
      </c>
      <c r="B35" s="17" t="s">
        <v>90</v>
      </c>
      <c r="C35" s="18">
        <v>1</v>
      </c>
      <c r="D35" s="17" t="s">
        <v>91</v>
      </c>
      <c r="E35" s="19">
        <v>60.6667</v>
      </c>
      <c r="F35" s="20">
        <f t="shared" si="0"/>
        <v>24.26668</v>
      </c>
      <c r="G35" s="21" t="s">
        <v>54</v>
      </c>
      <c r="H35" s="22">
        <f t="shared" si="1"/>
        <v>46.68</v>
      </c>
      <c r="I35" s="22">
        <f t="shared" si="2"/>
        <v>70.94668</v>
      </c>
      <c r="J35" s="12">
        <v>1</v>
      </c>
      <c r="K35" s="11" t="s">
        <v>16</v>
      </c>
    </row>
    <row r="36" ht="30" customHeight="1" spans="1:11">
      <c r="A36" s="23"/>
      <c r="B36" s="17" t="s">
        <v>92</v>
      </c>
      <c r="C36" s="18">
        <v>1</v>
      </c>
      <c r="D36" s="17" t="s">
        <v>93</v>
      </c>
      <c r="E36" s="19">
        <v>66.5</v>
      </c>
      <c r="F36" s="20">
        <f t="shared" si="0"/>
        <v>26.6</v>
      </c>
      <c r="G36" s="21" t="s">
        <v>94</v>
      </c>
      <c r="H36" s="22">
        <f t="shared" si="1"/>
        <v>48.36</v>
      </c>
      <c r="I36" s="22">
        <f t="shared" si="2"/>
        <v>74.96</v>
      </c>
      <c r="J36" s="12">
        <v>1</v>
      </c>
      <c r="K36" s="11" t="s">
        <v>16</v>
      </c>
    </row>
    <row r="37" ht="30" customHeight="1" spans="1:11">
      <c r="A37" s="23"/>
      <c r="B37" s="17" t="s">
        <v>48</v>
      </c>
      <c r="C37" s="18">
        <v>1</v>
      </c>
      <c r="D37" s="17" t="s">
        <v>95</v>
      </c>
      <c r="E37" s="19">
        <v>68.3333</v>
      </c>
      <c r="F37" s="20">
        <f t="shared" si="0"/>
        <v>27.33332</v>
      </c>
      <c r="G37" s="21" t="s">
        <v>96</v>
      </c>
      <c r="H37" s="22">
        <f t="shared" si="1"/>
        <v>48.6</v>
      </c>
      <c r="I37" s="22">
        <f t="shared" si="2"/>
        <v>75.93332</v>
      </c>
      <c r="J37" s="12">
        <v>1</v>
      </c>
      <c r="K37" s="11" t="s">
        <v>16</v>
      </c>
    </row>
    <row r="38" ht="30" customHeight="1" spans="1:11">
      <c r="A38" s="23"/>
      <c r="B38" s="17"/>
      <c r="C38" s="18"/>
      <c r="D38" s="17" t="s">
        <v>97</v>
      </c>
      <c r="E38" s="19">
        <v>64.8333</v>
      </c>
      <c r="F38" s="20">
        <f t="shared" si="0"/>
        <v>25.93332</v>
      </c>
      <c r="G38" s="21" t="s">
        <v>98</v>
      </c>
      <c r="H38" s="22">
        <f t="shared" si="1"/>
        <v>44.64</v>
      </c>
      <c r="I38" s="22">
        <f t="shared" si="2"/>
        <v>70.57332</v>
      </c>
      <c r="J38" s="12">
        <v>2</v>
      </c>
      <c r="K38" s="11"/>
    </row>
    <row r="39" ht="30" customHeight="1" spans="1:11">
      <c r="A39" s="24"/>
      <c r="B39" s="17"/>
      <c r="C39" s="18"/>
      <c r="D39" s="17" t="s">
        <v>99</v>
      </c>
      <c r="E39" s="19">
        <v>66.1667</v>
      </c>
      <c r="F39" s="20">
        <f t="shared" si="0"/>
        <v>26.46668</v>
      </c>
      <c r="G39" s="21"/>
      <c r="H39" s="22"/>
      <c r="I39" s="22">
        <f t="shared" si="2"/>
        <v>26.46668</v>
      </c>
      <c r="J39" s="12">
        <v>3</v>
      </c>
      <c r="K39" s="11" t="s">
        <v>100</v>
      </c>
    </row>
    <row r="40" ht="30" customHeight="1" spans="1:11">
      <c r="A40" s="16" t="s">
        <v>101</v>
      </c>
      <c r="B40" s="17" t="s">
        <v>33</v>
      </c>
      <c r="C40" s="18">
        <v>1</v>
      </c>
      <c r="D40" s="17" t="s">
        <v>102</v>
      </c>
      <c r="E40" s="19">
        <v>64.3333</v>
      </c>
      <c r="F40" s="20">
        <f t="shared" si="0"/>
        <v>25.73332</v>
      </c>
      <c r="G40" s="21" t="s">
        <v>44</v>
      </c>
      <c r="H40" s="22">
        <f t="shared" si="1"/>
        <v>46.08</v>
      </c>
      <c r="I40" s="22">
        <f t="shared" si="2"/>
        <v>71.81332</v>
      </c>
      <c r="J40" s="12">
        <v>1</v>
      </c>
      <c r="K40" s="11" t="s">
        <v>16</v>
      </c>
    </row>
    <row r="41" ht="30" customHeight="1" spans="1:11">
      <c r="A41" s="23"/>
      <c r="B41" s="17"/>
      <c r="C41" s="18"/>
      <c r="D41" s="17" t="s">
        <v>103</v>
      </c>
      <c r="E41" s="19">
        <v>51</v>
      </c>
      <c r="F41" s="20">
        <f t="shared" si="0"/>
        <v>20.4</v>
      </c>
      <c r="G41" s="21" t="s">
        <v>94</v>
      </c>
      <c r="H41" s="22">
        <f t="shared" si="1"/>
        <v>48.36</v>
      </c>
      <c r="I41" s="22">
        <f t="shared" si="2"/>
        <v>68.76</v>
      </c>
      <c r="J41" s="12">
        <v>2</v>
      </c>
      <c r="K41" s="33"/>
    </row>
    <row r="42" ht="30" customHeight="1" spans="1:11">
      <c r="A42" s="23"/>
      <c r="B42" s="17"/>
      <c r="C42" s="18"/>
      <c r="D42" s="17" t="s">
        <v>104</v>
      </c>
      <c r="E42" s="19">
        <v>61.8333</v>
      </c>
      <c r="F42" s="20">
        <f t="shared" si="0"/>
        <v>24.73332</v>
      </c>
      <c r="G42" s="21" t="s">
        <v>105</v>
      </c>
      <c r="H42" s="22">
        <f t="shared" si="1"/>
        <v>40.08</v>
      </c>
      <c r="I42" s="22">
        <f t="shared" si="2"/>
        <v>64.81332</v>
      </c>
      <c r="J42" s="12">
        <v>3</v>
      </c>
      <c r="K42" s="33"/>
    </row>
    <row r="43" ht="30" customHeight="1" spans="1:11">
      <c r="A43" s="24"/>
      <c r="B43" s="17" t="s">
        <v>42</v>
      </c>
      <c r="C43" s="18">
        <v>1</v>
      </c>
      <c r="D43" s="17" t="s">
        <v>106</v>
      </c>
      <c r="E43" s="19">
        <v>47.1667</v>
      </c>
      <c r="F43" s="20">
        <f t="shared" si="0"/>
        <v>18.86668</v>
      </c>
      <c r="G43" s="21" t="s">
        <v>107</v>
      </c>
      <c r="H43" s="22">
        <f t="shared" si="1"/>
        <v>47.52</v>
      </c>
      <c r="I43" s="22">
        <f t="shared" si="2"/>
        <v>66.38668</v>
      </c>
      <c r="J43" s="12">
        <v>1</v>
      </c>
      <c r="K43" s="11" t="s">
        <v>16</v>
      </c>
    </row>
    <row r="44" ht="30" customHeight="1" spans="1:11">
      <c r="A44" s="25" t="s">
        <v>108</v>
      </c>
      <c r="B44" s="17" t="s">
        <v>42</v>
      </c>
      <c r="C44" s="18">
        <v>1</v>
      </c>
      <c r="D44" s="17" t="s">
        <v>109</v>
      </c>
      <c r="E44" s="19">
        <v>60</v>
      </c>
      <c r="F44" s="20">
        <f t="shared" si="0"/>
        <v>24</v>
      </c>
      <c r="G44" s="21" t="s">
        <v>107</v>
      </c>
      <c r="H44" s="22">
        <f t="shared" si="1"/>
        <v>47.52</v>
      </c>
      <c r="I44" s="22">
        <f t="shared" si="2"/>
        <v>71.52</v>
      </c>
      <c r="J44" s="12">
        <v>1</v>
      </c>
      <c r="K44" s="11" t="s">
        <v>16</v>
      </c>
    </row>
    <row r="45" ht="30" customHeight="1" spans="1:11">
      <c r="A45" s="26"/>
      <c r="B45" s="18"/>
      <c r="C45" s="18"/>
      <c r="D45" s="17" t="s">
        <v>110</v>
      </c>
      <c r="E45" s="19">
        <v>46.3333</v>
      </c>
      <c r="F45" s="20">
        <f t="shared" si="0"/>
        <v>18.53332</v>
      </c>
      <c r="G45" s="21" t="s">
        <v>29</v>
      </c>
      <c r="H45" s="22">
        <f t="shared" si="1"/>
        <v>47.04</v>
      </c>
      <c r="I45" s="22">
        <f t="shared" si="2"/>
        <v>65.57332</v>
      </c>
      <c r="J45" s="12">
        <v>2</v>
      </c>
      <c r="K45" s="33"/>
    </row>
    <row r="46" ht="30" customHeight="1" spans="1:11">
      <c r="A46" s="26"/>
      <c r="B46" s="18"/>
      <c r="C46" s="18"/>
      <c r="D46" s="17" t="s">
        <v>111</v>
      </c>
      <c r="E46" s="19">
        <v>40.1667</v>
      </c>
      <c r="F46" s="20">
        <f t="shared" si="0"/>
        <v>16.06668</v>
      </c>
      <c r="G46" s="21" t="s">
        <v>112</v>
      </c>
      <c r="H46" s="22">
        <f t="shared" si="1"/>
        <v>37.56</v>
      </c>
      <c r="I46" s="22">
        <f t="shared" si="2"/>
        <v>53.62668</v>
      </c>
      <c r="J46" s="12">
        <v>3</v>
      </c>
      <c r="K46" s="33"/>
    </row>
    <row r="47" ht="30" customHeight="1" spans="1:11">
      <c r="A47" s="25" t="s">
        <v>113</v>
      </c>
      <c r="B47" s="17" t="s">
        <v>25</v>
      </c>
      <c r="C47" s="18">
        <v>1</v>
      </c>
      <c r="D47" s="17" t="s">
        <v>114</v>
      </c>
      <c r="E47" s="19">
        <v>53.1667</v>
      </c>
      <c r="F47" s="20">
        <f t="shared" si="0"/>
        <v>21.26668</v>
      </c>
      <c r="G47" s="21" t="s">
        <v>37</v>
      </c>
      <c r="H47" s="22">
        <f t="shared" si="1"/>
        <v>45.24</v>
      </c>
      <c r="I47" s="22">
        <f t="shared" si="2"/>
        <v>66.50668</v>
      </c>
      <c r="J47" s="12">
        <v>1</v>
      </c>
      <c r="K47" s="11" t="s">
        <v>16</v>
      </c>
    </row>
    <row r="48" ht="30" customHeight="1" spans="1:11">
      <c r="A48" s="16" t="s">
        <v>115</v>
      </c>
      <c r="B48" s="28" t="s">
        <v>66</v>
      </c>
      <c r="C48" s="29">
        <v>1</v>
      </c>
      <c r="D48" s="17" t="s">
        <v>116</v>
      </c>
      <c r="E48" s="19">
        <v>64</v>
      </c>
      <c r="F48" s="20">
        <f t="shared" si="0"/>
        <v>25.6</v>
      </c>
      <c r="G48" s="21" t="s">
        <v>96</v>
      </c>
      <c r="H48" s="22">
        <f t="shared" si="1"/>
        <v>48.6</v>
      </c>
      <c r="I48" s="22">
        <f t="shared" si="2"/>
        <v>74.2</v>
      </c>
      <c r="J48" s="12">
        <v>1</v>
      </c>
      <c r="K48" s="11" t="s">
        <v>16</v>
      </c>
    </row>
    <row r="49" ht="30" customHeight="1" spans="1:11">
      <c r="A49" s="23"/>
      <c r="B49" s="30"/>
      <c r="C49" s="31"/>
      <c r="D49" s="17" t="s">
        <v>117</v>
      </c>
      <c r="E49" s="19">
        <v>64</v>
      </c>
      <c r="F49" s="20">
        <f t="shared" si="0"/>
        <v>25.6</v>
      </c>
      <c r="G49" s="21"/>
      <c r="H49" s="22"/>
      <c r="I49" s="22">
        <f t="shared" si="2"/>
        <v>25.6</v>
      </c>
      <c r="J49" s="12">
        <v>2</v>
      </c>
      <c r="K49" s="11" t="s">
        <v>31</v>
      </c>
    </row>
    <row r="50" ht="30" customHeight="1" spans="1:11">
      <c r="A50" s="23"/>
      <c r="B50" s="17" t="s">
        <v>72</v>
      </c>
      <c r="C50" s="18">
        <v>1</v>
      </c>
      <c r="D50" s="17" t="s">
        <v>118</v>
      </c>
      <c r="E50" s="19">
        <v>68.1667</v>
      </c>
      <c r="F50" s="20">
        <f t="shared" si="0"/>
        <v>27.26668</v>
      </c>
      <c r="G50" s="21" t="s">
        <v>119</v>
      </c>
      <c r="H50" s="22">
        <f t="shared" si="1"/>
        <v>51</v>
      </c>
      <c r="I50" s="22">
        <f t="shared" si="2"/>
        <v>78.26668</v>
      </c>
      <c r="J50" s="12">
        <v>1</v>
      </c>
      <c r="K50" s="11" t="s">
        <v>16</v>
      </c>
    </row>
    <row r="51" ht="30" customHeight="1" spans="1:11">
      <c r="A51" s="23"/>
      <c r="B51" s="18"/>
      <c r="C51" s="18"/>
      <c r="D51" s="17" t="s">
        <v>120</v>
      </c>
      <c r="E51" s="19">
        <v>68.5</v>
      </c>
      <c r="F51" s="20">
        <f t="shared" si="0"/>
        <v>27.4</v>
      </c>
      <c r="G51" s="21" t="s">
        <v>68</v>
      </c>
      <c r="H51" s="22">
        <f t="shared" si="1"/>
        <v>49.92</v>
      </c>
      <c r="I51" s="22">
        <f t="shared" si="2"/>
        <v>77.32</v>
      </c>
      <c r="J51" s="12">
        <v>2</v>
      </c>
      <c r="K51" s="33"/>
    </row>
    <row r="52" ht="30" customHeight="1" spans="1:11">
      <c r="A52" s="23"/>
      <c r="B52" s="18"/>
      <c r="C52" s="18"/>
      <c r="D52" s="17" t="s">
        <v>121</v>
      </c>
      <c r="E52" s="19">
        <v>68.6667</v>
      </c>
      <c r="F52" s="20">
        <f t="shared" si="0"/>
        <v>27.46668</v>
      </c>
      <c r="G52" s="21" t="s">
        <v>52</v>
      </c>
      <c r="H52" s="22">
        <f t="shared" si="1"/>
        <v>48.96</v>
      </c>
      <c r="I52" s="22">
        <f t="shared" si="2"/>
        <v>76.42668</v>
      </c>
      <c r="J52" s="12">
        <v>3</v>
      </c>
      <c r="K52" s="33"/>
    </row>
    <row r="53" ht="30" customHeight="1" spans="1:11">
      <c r="A53" s="23"/>
      <c r="B53" s="17" t="s">
        <v>25</v>
      </c>
      <c r="C53" s="18">
        <v>1</v>
      </c>
      <c r="D53" s="17" t="s">
        <v>122</v>
      </c>
      <c r="E53" s="19">
        <v>54.5</v>
      </c>
      <c r="F53" s="20">
        <f t="shared" si="0"/>
        <v>21.8</v>
      </c>
      <c r="G53" s="21" t="s">
        <v>123</v>
      </c>
      <c r="H53" s="22">
        <f t="shared" si="1"/>
        <v>43.68</v>
      </c>
      <c r="I53" s="22">
        <f t="shared" si="2"/>
        <v>65.48</v>
      </c>
      <c r="J53" s="12">
        <v>1</v>
      </c>
      <c r="K53" s="11" t="s">
        <v>16</v>
      </c>
    </row>
    <row r="54" ht="30" customHeight="1" spans="1:11">
      <c r="A54" s="23"/>
      <c r="B54" s="17"/>
      <c r="C54" s="18"/>
      <c r="D54" s="17" t="s">
        <v>124</v>
      </c>
      <c r="E54" s="19">
        <v>50.3333</v>
      </c>
      <c r="F54" s="20">
        <f t="shared" si="0"/>
        <v>20.13332</v>
      </c>
      <c r="G54" s="21" t="s">
        <v>71</v>
      </c>
      <c r="H54" s="22">
        <f t="shared" si="1"/>
        <v>43.8</v>
      </c>
      <c r="I54" s="22">
        <f t="shared" si="2"/>
        <v>63.93332</v>
      </c>
      <c r="J54" s="12">
        <v>2</v>
      </c>
      <c r="K54" s="33"/>
    </row>
    <row r="55" ht="30" customHeight="1" spans="1:11">
      <c r="A55" s="24"/>
      <c r="B55" s="17"/>
      <c r="C55" s="18"/>
      <c r="D55" s="17" t="s">
        <v>125</v>
      </c>
      <c r="E55" s="27">
        <v>45.5</v>
      </c>
      <c r="F55" s="20">
        <f t="shared" si="0"/>
        <v>18.2</v>
      </c>
      <c r="G55" s="21" t="s">
        <v>126</v>
      </c>
      <c r="H55" s="22">
        <f t="shared" si="1"/>
        <v>41.28</v>
      </c>
      <c r="I55" s="22">
        <f t="shared" si="2"/>
        <v>59.48</v>
      </c>
      <c r="J55" s="12">
        <v>3</v>
      </c>
      <c r="K55" s="33"/>
    </row>
    <row r="56" ht="30" customHeight="1" spans="1:11">
      <c r="A56" s="25" t="s">
        <v>127</v>
      </c>
      <c r="B56" s="17" t="s">
        <v>25</v>
      </c>
      <c r="C56" s="18">
        <v>1</v>
      </c>
      <c r="D56" s="17" t="s">
        <v>128</v>
      </c>
      <c r="E56" s="19">
        <v>53.8333</v>
      </c>
      <c r="F56" s="20">
        <f t="shared" ref="F56:F74" si="3">E56*40%</f>
        <v>21.53332</v>
      </c>
      <c r="G56" s="21" t="s">
        <v>129</v>
      </c>
      <c r="H56" s="22">
        <f t="shared" ref="H56:H74" si="4">G56*60%</f>
        <v>46.32</v>
      </c>
      <c r="I56" s="22">
        <f t="shared" ref="I56:I74" si="5">F56+H56</f>
        <v>67.85332</v>
      </c>
      <c r="J56" s="12">
        <v>1</v>
      </c>
      <c r="K56" s="11" t="s">
        <v>16</v>
      </c>
    </row>
    <row r="57" ht="30" customHeight="1" spans="1:11">
      <c r="A57" s="16" t="s">
        <v>130</v>
      </c>
      <c r="B57" s="17" t="s">
        <v>72</v>
      </c>
      <c r="C57" s="18">
        <v>1</v>
      </c>
      <c r="D57" s="17" t="s">
        <v>131</v>
      </c>
      <c r="E57" s="19">
        <v>71</v>
      </c>
      <c r="F57" s="20">
        <f t="shared" si="3"/>
        <v>28.4</v>
      </c>
      <c r="G57" s="21" t="s">
        <v>132</v>
      </c>
      <c r="H57" s="22">
        <f t="shared" si="4"/>
        <v>51.36</v>
      </c>
      <c r="I57" s="22">
        <f t="shared" si="5"/>
        <v>79.76</v>
      </c>
      <c r="J57" s="12">
        <v>1</v>
      </c>
      <c r="K57" s="11" t="s">
        <v>16</v>
      </c>
    </row>
    <row r="58" ht="30" customHeight="1" spans="1:11">
      <c r="A58" s="23"/>
      <c r="B58" s="17"/>
      <c r="C58" s="18"/>
      <c r="D58" s="17" t="s">
        <v>133</v>
      </c>
      <c r="E58" s="19">
        <v>70</v>
      </c>
      <c r="F58" s="20">
        <f t="shared" si="3"/>
        <v>28</v>
      </c>
      <c r="G58" s="21" t="s">
        <v>134</v>
      </c>
      <c r="H58" s="22">
        <f t="shared" si="4"/>
        <v>50.28</v>
      </c>
      <c r="I58" s="22">
        <f t="shared" si="5"/>
        <v>78.28</v>
      </c>
      <c r="J58" s="12">
        <v>2</v>
      </c>
      <c r="K58" s="33"/>
    </row>
    <row r="59" ht="30" customHeight="1" spans="1:11">
      <c r="A59" s="23"/>
      <c r="B59" s="17"/>
      <c r="C59" s="18"/>
      <c r="D59" s="17" t="s">
        <v>135</v>
      </c>
      <c r="E59" s="19">
        <v>63.6667</v>
      </c>
      <c r="F59" s="20">
        <f t="shared" si="3"/>
        <v>25.46668</v>
      </c>
      <c r="G59" s="21" t="s">
        <v>50</v>
      </c>
      <c r="H59" s="22">
        <f t="shared" si="4"/>
        <v>48.12</v>
      </c>
      <c r="I59" s="22">
        <f t="shared" si="5"/>
        <v>73.58668</v>
      </c>
      <c r="J59" s="12">
        <v>3</v>
      </c>
      <c r="K59" s="33"/>
    </row>
    <row r="60" ht="30" customHeight="1" spans="1:11">
      <c r="A60" s="16" t="s">
        <v>130</v>
      </c>
      <c r="B60" s="17" t="s">
        <v>25</v>
      </c>
      <c r="C60" s="18">
        <v>1</v>
      </c>
      <c r="D60" s="17" t="s">
        <v>136</v>
      </c>
      <c r="E60" s="19">
        <v>52.8333</v>
      </c>
      <c r="F60" s="20">
        <f t="shared" si="3"/>
        <v>21.13332</v>
      </c>
      <c r="G60" s="21" t="s">
        <v>86</v>
      </c>
      <c r="H60" s="22">
        <f t="shared" si="4"/>
        <v>45.12</v>
      </c>
      <c r="I60" s="22">
        <f t="shared" si="5"/>
        <v>66.25332</v>
      </c>
      <c r="J60" s="12">
        <v>1</v>
      </c>
      <c r="K60" s="11" t="s">
        <v>16</v>
      </c>
    </row>
    <row r="61" ht="30" customHeight="1" spans="1:11">
      <c r="A61" s="23"/>
      <c r="B61" s="18"/>
      <c r="C61" s="18"/>
      <c r="D61" s="17" t="s">
        <v>137</v>
      </c>
      <c r="E61" s="19">
        <v>52</v>
      </c>
      <c r="F61" s="20">
        <f t="shared" si="3"/>
        <v>20.8</v>
      </c>
      <c r="G61" s="21" t="s">
        <v>138</v>
      </c>
      <c r="H61" s="22">
        <f t="shared" si="4"/>
        <v>43.32</v>
      </c>
      <c r="I61" s="22">
        <f t="shared" si="5"/>
        <v>64.12</v>
      </c>
      <c r="J61" s="12">
        <v>2</v>
      </c>
      <c r="K61" s="33"/>
    </row>
    <row r="62" ht="30" customHeight="1" spans="1:11">
      <c r="A62" s="24"/>
      <c r="B62" s="18"/>
      <c r="C62" s="18"/>
      <c r="D62" s="17" t="s">
        <v>139</v>
      </c>
      <c r="E62" s="19">
        <v>47.3333</v>
      </c>
      <c r="F62" s="20">
        <f t="shared" si="3"/>
        <v>18.93332</v>
      </c>
      <c r="G62" s="21" t="s">
        <v>123</v>
      </c>
      <c r="H62" s="22">
        <f t="shared" si="4"/>
        <v>43.68</v>
      </c>
      <c r="I62" s="22">
        <f t="shared" si="5"/>
        <v>62.61332</v>
      </c>
      <c r="J62" s="12">
        <v>3</v>
      </c>
      <c r="K62" s="33"/>
    </row>
    <row r="63" ht="30" customHeight="1" spans="1:11">
      <c r="A63" s="25" t="s">
        <v>140</v>
      </c>
      <c r="B63" s="17" t="s">
        <v>25</v>
      </c>
      <c r="C63" s="18">
        <v>1</v>
      </c>
      <c r="D63" s="17" t="s">
        <v>141</v>
      </c>
      <c r="E63" s="19">
        <v>52.8333</v>
      </c>
      <c r="F63" s="20">
        <f t="shared" si="3"/>
        <v>21.13332</v>
      </c>
      <c r="G63" s="21" t="s">
        <v>142</v>
      </c>
      <c r="H63" s="22">
        <f t="shared" si="4"/>
        <v>48</v>
      </c>
      <c r="I63" s="22">
        <f t="shared" si="5"/>
        <v>69.13332</v>
      </c>
      <c r="J63" s="12">
        <v>1</v>
      </c>
      <c r="K63" s="11" t="s">
        <v>16</v>
      </c>
    </row>
    <row r="64" ht="30" customHeight="1" spans="1:11">
      <c r="A64" s="26"/>
      <c r="B64" s="18"/>
      <c r="C64" s="18"/>
      <c r="D64" s="17" t="s">
        <v>143</v>
      </c>
      <c r="E64" s="19">
        <v>57.5</v>
      </c>
      <c r="F64" s="20">
        <f t="shared" si="3"/>
        <v>23</v>
      </c>
      <c r="G64" s="21" t="s">
        <v>144</v>
      </c>
      <c r="H64" s="22">
        <f t="shared" si="4"/>
        <v>44.52</v>
      </c>
      <c r="I64" s="22">
        <f t="shared" si="5"/>
        <v>67.52</v>
      </c>
      <c r="J64" s="12">
        <v>2</v>
      </c>
      <c r="K64" s="33"/>
    </row>
    <row r="65" ht="30" customHeight="1" spans="1:11">
      <c r="A65" s="26"/>
      <c r="B65" s="18"/>
      <c r="C65" s="18"/>
      <c r="D65" s="17" t="s">
        <v>145</v>
      </c>
      <c r="E65" s="19">
        <v>51.1667</v>
      </c>
      <c r="F65" s="20">
        <f t="shared" si="3"/>
        <v>20.46668</v>
      </c>
      <c r="G65" s="21" t="s">
        <v>37</v>
      </c>
      <c r="H65" s="22">
        <f t="shared" si="4"/>
        <v>45.24</v>
      </c>
      <c r="I65" s="22">
        <f t="shared" si="5"/>
        <v>65.70668</v>
      </c>
      <c r="J65" s="12">
        <v>3</v>
      </c>
      <c r="K65" s="33"/>
    </row>
    <row r="66" ht="30" customHeight="1" spans="1:11">
      <c r="A66" s="16" t="s">
        <v>146</v>
      </c>
      <c r="B66" s="17" t="s">
        <v>147</v>
      </c>
      <c r="C66" s="18">
        <v>1</v>
      </c>
      <c r="D66" s="17" t="s">
        <v>148</v>
      </c>
      <c r="E66" s="19">
        <v>71.6667</v>
      </c>
      <c r="F66" s="20">
        <f t="shared" si="3"/>
        <v>28.66668</v>
      </c>
      <c r="G66" s="21" t="s">
        <v>149</v>
      </c>
      <c r="H66" s="22">
        <f t="shared" si="4"/>
        <v>50.4</v>
      </c>
      <c r="I66" s="22">
        <f t="shared" si="5"/>
        <v>79.06668</v>
      </c>
      <c r="J66" s="12">
        <v>1</v>
      </c>
      <c r="K66" s="11" t="s">
        <v>16</v>
      </c>
    </row>
    <row r="67" ht="30" customHeight="1" spans="1:11">
      <c r="A67" s="23"/>
      <c r="B67" s="18"/>
      <c r="C67" s="18"/>
      <c r="D67" s="17" t="s">
        <v>150</v>
      </c>
      <c r="E67" s="19">
        <v>71</v>
      </c>
      <c r="F67" s="20">
        <f t="shared" si="3"/>
        <v>28.4</v>
      </c>
      <c r="G67" s="21" t="s">
        <v>94</v>
      </c>
      <c r="H67" s="22">
        <f t="shared" si="4"/>
        <v>48.36</v>
      </c>
      <c r="I67" s="22">
        <f t="shared" si="5"/>
        <v>76.76</v>
      </c>
      <c r="J67" s="12">
        <v>2</v>
      </c>
      <c r="K67" s="33"/>
    </row>
    <row r="68" ht="30" customHeight="1" spans="1:11">
      <c r="A68" s="23"/>
      <c r="B68" s="18"/>
      <c r="C68" s="18"/>
      <c r="D68" s="17" t="s">
        <v>151</v>
      </c>
      <c r="E68" s="19">
        <v>66</v>
      </c>
      <c r="F68" s="20">
        <f t="shared" si="3"/>
        <v>26.4</v>
      </c>
      <c r="G68" s="21" t="s">
        <v>152</v>
      </c>
      <c r="H68" s="22">
        <f t="shared" si="4"/>
        <v>49.32</v>
      </c>
      <c r="I68" s="22">
        <f t="shared" si="5"/>
        <v>75.72</v>
      </c>
      <c r="J68" s="12">
        <v>3</v>
      </c>
      <c r="K68" s="33"/>
    </row>
    <row r="69" ht="30" customHeight="1" spans="1:11">
      <c r="A69" s="23"/>
      <c r="B69" s="17" t="s">
        <v>90</v>
      </c>
      <c r="C69" s="18">
        <v>1</v>
      </c>
      <c r="D69" s="17" t="s">
        <v>153</v>
      </c>
      <c r="E69" s="19">
        <v>67</v>
      </c>
      <c r="F69" s="20">
        <f t="shared" si="3"/>
        <v>26.8</v>
      </c>
      <c r="G69" s="21" t="s">
        <v>21</v>
      </c>
      <c r="H69" s="22">
        <f t="shared" si="4"/>
        <v>47.64</v>
      </c>
      <c r="I69" s="22">
        <f t="shared" si="5"/>
        <v>74.44</v>
      </c>
      <c r="J69" s="12">
        <v>1</v>
      </c>
      <c r="K69" s="11" t="s">
        <v>16</v>
      </c>
    </row>
    <row r="70" ht="30" customHeight="1" spans="1:11">
      <c r="A70" s="23"/>
      <c r="B70" s="18"/>
      <c r="C70" s="18"/>
      <c r="D70" s="17" t="s">
        <v>154</v>
      </c>
      <c r="E70" s="19">
        <v>62.6667</v>
      </c>
      <c r="F70" s="20">
        <f t="shared" si="3"/>
        <v>25.06668</v>
      </c>
      <c r="G70" s="21" t="s">
        <v>155</v>
      </c>
      <c r="H70" s="22">
        <f t="shared" si="4"/>
        <v>46.56</v>
      </c>
      <c r="I70" s="22">
        <f t="shared" si="5"/>
        <v>71.62668</v>
      </c>
      <c r="J70" s="12">
        <v>2</v>
      </c>
      <c r="K70" s="33"/>
    </row>
    <row r="71" ht="30" customHeight="1" spans="1:11">
      <c r="A71" s="23"/>
      <c r="B71" s="18"/>
      <c r="C71" s="18"/>
      <c r="D71" s="17" t="s">
        <v>156</v>
      </c>
      <c r="E71" s="19">
        <v>54.8333</v>
      </c>
      <c r="F71" s="20">
        <f t="shared" si="3"/>
        <v>21.93332</v>
      </c>
      <c r="G71" s="21" t="s">
        <v>157</v>
      </c>
      <c r="H71" s="22">
        <f t="shared" si="4"/>
        <v>37.2</v>
      </c>
      <c r="I71" s="22">
        <f t="shared" si="5"/>
        <v>59.13332</v>
      </c>
      <c r="J71" s="12">
        <v>3</v>
      </c>
      <c r="K71" s="33"/>
    </row>
    <row r="72" ht="30" customHeight="1" spans="1:11">
      <c r="A72" s="23"/>
      <c r="B72" s="17" t="s">
        <v>72</v>
      </c>
      <c r="C72" s="18">
        <v>1</v>
      </c>
      <c r="D72" s="17" t="s">
        <v>158</v>
      </c>
      <c r="E72" s="19">
        <v>71.3333</v>
      </c>
      <c r="F72" s="20">
        <f t="shared" si="3"/>
        <v>28.53332</v>
      </c>
      <c r="G72" s="21" t="s">
        <v>134</v>
      </c>
      <c r="H72" s="22">
        <f t="shared" si="4"/>
        <v>50.28</v>
      </c>
      <c r="I72" s="22">
        <f t="shared" si="5"/>
        <v>78.81332</v>
      </c>
      <c r="J72" s="12">
        <v>1</v>
      </c>
      <c r="K72" s="11" t="s">
        <v>16</v>
      </c>
    </row>
    <row r="73" ht="30" customHeight="1" spans="1:11">
      <c r="A73" s="23"/>
      <c r="B73" s="17"/>
      <c r="C73" s="18"/>
      <c r="D73" s="17" t="s">
        <v>159</v>
      </c>
      <c r="E73" s="19">
        <v>71.8333</v>
      </c>
      <c r="F73" s="20">
        <f t="shared" si="3"/>
        <v>28.73332</v>
      </c>
      <c r="G73" s="21" t="s">
        <v>160</v>
      </c>
      <c r="H73" s="22">
        <f t="shared" si="4"/>
        <v>43.2</v>
      </c>
      <c r="I73" s="22">
        <f t="shared" si="5"/>
        <v>71.93332</v>
      </c>
      <c r="J73" s="12">
        <v>2</v>
      </c>
      <c r="K73" s="33"/>
    </row>
    <row r="74" ht="30" customHeight="1" spans="1:11">
      <c r="A74" s="24"/>
      <c r="B74" s="17"/>
      <c r="C74" s="18"/>
      <c r="D74" s="17" t="s">
        <v>161</v>
      </c>
      <c r="E74" s="19">
        <v>69.3333</v>
      </c>
      <c r="F74" s="20">
        <f t="shared" si="3"/>
        <v>27.73332</v>
      </c>
      <c r="G74" s="21"/>
      <c r="H74" s="22"/>
      <c r="I74" s="22">
        <f t="shared" si="5"/>
        <v>27.73332</v>
      </c>
      <c r="J74" s="12">
        <v>3</v>
      </c>
      <c r="K74" s="11" t="s">
        <v>31</v>
      </c>
    </row>
  </sheetData>
  <sortState ref="D72:I73">
    <sortCondition ref="I72:I73" descending="1"/>
  </sortState>
  <mergeCells count="60">
    <mergeCell ref="A1:K1"/>
    <mergeCell ref="A3:A6"/>
    <mergeCell ref="A7:A9"/>
    <mergeCell ref="A10:A15"/>
    <mergeCell ref="A16:A19"/>
    <mergeCell ref="A20:A22"/>
    <mergeCell ref="A23:A29"/>
    <mergeCell ref="A30:A34"/>
    <mergeCell ref="A35:A39"/>
    <mergeCell ref="A40:A43"/>
    <mergeCell ref="A44:A46"/>
    <mergeCell ref="A48:A55"/>
    <mergeCell ref="A57:A59"/>
    <mergeCell ref="A60:A62"/>
    <mergeCell ref="A63:A65"/>
    <mergeCell ref="A66:A74"/>
    <mergeCell ref="B4:B6"/>
    <mergeCell ref="B7:B9"/>
    <mergeCell ref="B10:B13"/>
    <mergeCell ref="B14:B15"/>
    <mergeCell ref="B16:B18"/>
    <mergeCell ref="B20:B22"/>
    <mergeCell ref="B24:B26"/>
    <mergeCell ref="B27:B29"/>
    <mergeCell ref="B30:B32"/>
    <mergeCell ref="B33:B34"/>
    <mergeCell ref="B37:B39"/>
    <mergeCell ref="B40:B42"/>
    <mergeCell ref="B44:B46"/>
    <mergeCell ref="B48:B49"/>
    <mergeCell ref="B50:B52"/>
    <mergeCell ref="B53:B55"/>
    <mergeCell ref="B57:B59"/>
    <mergeCell ref="B60:B62"/>
    <mergeCell ref="B63:B65"/>
    <mergeCell ref="B66:B68"/>
    <mergeCell ref="B69:B71"/>
    <mergeCell ref="B72:B74"/>
    <mergeCell ref="C4:C6"/>
    <mergeCell ref="C7:C9"/>
    <mergeCell ref="C10:C13"/>
    <mergeCell ref="C14:C15"/>
    <mergeCell ref="C16:C18"/>
    <mergeCell ref="C20:C22"/>
    <mergeCell ref="C24:C26"/>
    <mergeCell ref="C27:C29"/>
    <mergeCell ref="C30:C32"/>
    <mergeCell ref="C33:C34"/>
    <mergeCell ref="C37:C39"/>
    <mergeCell ref="C40:C42"/>
    <mergeCell ref="C44:C46"/>
    <mergeCell ref="C48:C49"/>
    <mergeCell ref="C50:C52"/>
    <mergeCell ref="C53:C55"/>
    <mergeCell ref="C57:C59"/>
    <mergeCell ref="C60:C62"/>
    <mergeCell ref="C63:C65"/>
    <mergeCell ref="C66:C68"/>
    <mergeCell ref="C69:C71"/>
    <mergeCell ref="C72:C74"/>
  </mergeCells>
  <printOptions horizontalCentered="1"/>
  <pageMargins left="0.393055555555556" right="0.196527777777778" top="0.786805555555556" bottom="0.393055555555556" header="0.511805555555556" footer="0.354166666666667"/>
  <pageSetup paperSize="9" scale="85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张齐清</dc:creator>
  <cp:lastModifiedBy>依然</cp:lastModifiedBy>
  <dcterms:created xsi:type="dcterms:W3CDTF">2019-07-02T02:32:00Z</dcterms:created>
  <dcterms:modified xsi:type="dcterms:W3CDTF">2022-08-25T10:05:40Z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2915D71451FA4616A926F14953680B75</vt:lpwstr>
  </property>
</Properties>
</file>