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开招聘" sheetId="1" r:id="rId1"/>
  </sheets>
  <definedNames>
    <definedName name="_xlnm.Print_Titles" localSheetId="0">公开招聘!$2:$2</definedName>
    <definedName name="_xlnm._FilterDatabase" localSheetId="0" hidden="1">公开招聘!$A$1:$L$2</definedName>
  </definedNames>
  <calcPr calcId="144525"/>
</workbook>
</file>

<file path=xl/sharedStrings.xml><?xml version="1.0" encoding="utf-8"?>
<sst xmlns="http://schemas.openxmlformats.org/spreadsheetml/2006/main" count="36" uniqueCount="35">
  <si>
    <t>湖北省金口电排站管理处2023年公开招聘考生总成绩
及体检考察人选名单</t>
  </si>
  <si>
    <t>招聘单位</t>
  </si>
  <si>
    <r>
      <rPr>
        <sz val="11"/>
        <rFont val="宋体"/>
        <charset val="134"/>
      </rPr>
      <t>招聘岗位</t>
    </r>
  </si>
  <si>
    <r>
      <rPr>
        <sz val="11"/>
        <rFont val="宋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计划</t>
    </r>
  </si>
  <si>
    <t>姓名</t>
  </si>
  <si>
    <t>准考证号</t>
  </si>
  <si>
    <t>笔试折算成绩</t>
  </si>
  <si>
    <t>政策加分</t>
  </si>
  <si>
    <t>笔试最终成绩</t>
  </si>
  <si>
    <t>面试成绩</t>
  </si>
  <si>
    <t>综合成绩</t>
  </si>
  <si>
    <t>排序</t>
  </si>
  <si>
    <t>备注</t>
  </si>
  <si>
    <t>湖北省金口电排站管理处</t>
  </si>
  <si>
    <t>42000103501923001</t>
  </si>
  <si>
    <t>魏永彰</t>
  </si>
  <si>
    <t>3142301903823</t>
  </si>
  <si>
    <t>79.4</t>
  </si>
  <si>
    <t>拟体检、考察</t>
  </si>
  <si>
    <t>周琼</t>
  </si>
  <si>
    <t>3142301908910</t>
  </si>
  <si>
    <t>77.4</t>
  </si>
  <si>
    <t>杜志尚</t>
  </si>
  <si>
    <t>3142301900712</t>
  </si>
  <si>
    <t>77</t>
  </si>
  <si>
    <t>42000103501923002</t>
  </si>
  <si>
    <t>姚聪</t>
  </si>
  <si>
    <t>3142301901508</t>
  </si>
  <si>
    <t>79.6</t>
  </si>
  <si>
    <t>彭晓东</t>
  </si>
  <si>
    <t>3142301912203</t>
  </si>
  <si>
    <t>79</t>
  </si>
  <si>
    <t>陈亚军</t>
  </si>
  <si>
    <t>3142301905423</t>
  </si>
  <si>
    <t>69.8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</si>
</sst>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</numFmts>
  <fonts count="29">
    <font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b/>
      <sz val="2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/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15" zoomScaleNormal="115" workbookViewId="0">
      <selection activeCell="M3" sqref="M3"/>
    </sheetView>
  </sheetViews>
  <sheetFormatPr defaultColWidth="9" defaultRowHeight="27.95" customHeight="1" outlineLevelRow="7"/>
  <cols>
    <col min="1" max="1" width="23.1333333333333" style="2" customWidth="1"/>
    <col min="2" max="2" width="18.425" style="2" customWidth="1"/>
    <col min="3" max="3" width="5.90833333333333" style="3" customWidth="1"/>
    <col min="4" max="4" width="8.86666666666667" style="4" customWidth="1"/>
    <col min="5" max="5" width="16" style="4" customWidth="1"/>
    <col min="6" max="6" width="9.3" style="4" customWidth="1"/>
    <col min="7" max="7" width="8.08333333333333" style="4" customWidth="1"/>
    <col min="8" max="8" width="9.30833333333333" style="5" customWidth="1"/>
    <col min="9" max="9" width="8.94166666666667" style="6" customWidth="1"/>
    <col min="10" max="10" width="9.55833333333333" style="7" customWidth="1"/>
    <col min="11" max="11" width="5.475" style="8" customWidth="1"/>
    <col min="12" max="12" width="12.8583333333333" style="2" customWidth="1"/>
  </cols>
  <sheetData>
    <row r="1" s="1" customFormat="1" ht="69" customHeight="1" spans="1:12">
      <c r="A1" s="9" t="s">
        <v>0</v>
      </c>
      <c r="B1" s="9"/>
      <c r="C1" s="9"/>
      <c r="D1" s="9"/>
      <c r="E1" s="9"/>
      <c r="F1" s="9"/>
      <c r="G1" s="9"/>
      <c r="H1" s="10"/>
      <c r="I1" s="9"/>
      <c r="J1" s="10"/>
      <c r="K1" s="21"/>
      <c r="L1" s="9"/>
    </row>
    <row r="2" s="2" customFormat="1" ht="47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3" t="s">
        <v>8</v>
      </c>
      <c r="I2" s="22" t="s">
        <v>9</v>
      </c>
      <c r="J2" s="13" t="s">
        <v>10</v>
      </c>
      <c r="K2" s="14" t="s">
        <v>11</v>
      </c>
      <c r="L2" s="11" t="s">
        <v>12</v>
      </c>
    </row>
    <row r="3" ht="42" customHeight="1" spans="1:12">
      <c r="A3" s="15" t="s">
        <v>13</v>
      </c>
      <c r="B3" s="24" t="s">
        <v>14</v>
      </c>
      <c r="C3" s="15">
        <v>1</v>
      </c>
      <c r="D3" s="16" t="s">
        <v>15</v>
      </c>
      <c r="E3" s="25" t="s">
        <v>16</v>
      </c>
      <c r="F3" s="17">
        <f>194.66/3</f>
        <v>64.8866666666667</v>
      </c>
      <c r="G3" s="18">
        <v>5</v>
      </c>
      <c r="H3" s="17">
        <f>194.66/3+5</f>
        <v>69.8866666666667</v>
      </c>
      <c r="I3" s="16" t="s">
        <v>17</v>
      </c>
      <c r="J3" s="17">
        <v>75.5947</v>
      </c>
      <c r="K3" s="16">
        <v>1</v>
      </c>
      <c r="L3" s="16" t="s">
        <v>18</v>
      </c>
    </row>
    <row r="4" ht="34" customHeight="1" spans="1:12">
      <c r="A4" s="19"/>
      <c r="B4" s="19"/>
      <c r="C4" s="19"/>
      <c r="D4" s="16" t="s">
        <v>19</v>
      </c>
      <c r="E4" s="25" t="s">
        <v>20</v>
      </c>
      <c r="F4" s="17">
        <f>213.77/3</f>
        <v>71.2566666666667</v>
      </c>
      <c r="G4" s="17"/>
      <c r="H4" s="17">
        <f>213.77/3</f>
        <v>71.2566666666667</v>
      </c>
      <c r="I4" s="16" t="s">
        <v>21</v>
      </c>
      <c r="J4" s="17">
        <v>74.9426666666667</v>
      </c>
      <c r="K4" s="16">
        <v>2</v>
      </c>
      <c r="L4" s="16"/>
    </row>
    <row r="5" ht="32" customHeight="1" spans="1:12">
      <c r="A5" s="19"/>
      <c r="B5" s="19"/>
      <c r="C5" s="19"/>
      <c r="D5" s="16" t="s">
        <v>22</v>
      </c>
      <c r="E5" s="25" t="s">
        <v>23</v>
      </c>
      <c r="F5" s="17">
        <f>213.57/3</f>
        <v>71.19</v>
      </c>
      <c r="G5" s="17"/>
      <c r="H5" s="17">
        <f>213.57/3</f>
        <v>71.19</v>
      </c>
      <c r="I5" s="16" t="s">
        <v>24</v>
      </c>
      <c r="J5" s="17">
        <v>74.676</v>
      </c>
      <c r="K5" s="16">
        <v>3</v>
      </c>
      <c r="L5" s="16"/>
    </row>
    <row r="6" ht="32" customHeight="1" spans="1:12">
      <c r="A6" s="19"/>
      <c r="B6" s="24" t="s">
        <v>25</v>
      </c>
      <c r="C6" s="15">
        <v>1</v>
      </c>
      <c r="D6" s="16" t="s">
        <v>26</v>
      </c>
      <c r="E6" s="25" t="s">
        <v>27</v>
      </c>
      <c r="F6" s="17">
        <f>203.49/3</f>
        <v>67.83</v>
      </c>
      <c r="G6" s="17"/>
      <c r="H6" s="17">
        <f>203.49/3</f>
        <v>67.83</v>
      </c>
      <c r="I6" s="16" t="s">
        <v>28</v>
      </c>
      <c r="J6" s="17">
        <v>74.892</v>
      </c>
      <c r="K6" s="16">
        <v>1</v>
      </c>
      <c r="L6" s="16" t="s">
        <v>18</v>
      </c>
    </row>
    <row r="7" ht="36" customHeight="1" spans="1:12">
      <c r="A7" s="19"/>
      <c r="B7" s="19"/>
      <c r="C7" s="19"/>
      <c r="D7" s="16" t="s">
        <v>29</v>
      </c>
      <c r="E7" s="25" t="s">
        <v>30</v>
      </c>
      <c r="F7" s="17">
        <f>197.63/3</f>
        <v>65.8766666666667</v>
      </c>
      <c r="G7" s="17"/>
      <c r="H7" s="17">
        <f>197.63/3</f>
        <v>65.8766666666667</v>
      </c>
      <c r="I7" s="16" t="s">
        <v>31</v>
      </c>
      <c r="J7" s="17">
        <v>73.7506666666667</v>
      </c>
      <c r="K7" s="16">
        <v>2</v>
      </c>
      <c r="L7" s="23"/>
    </row>
    <row r="8" ht="36" customHeight="1" spans="1:12">
      <c r="A8" s="20"/>
      <c r="B8" s="20"/>
      <c r="C8" s="20"/>
      <c r="D8" s="16" t="s">
        <v>32</v>
      </c>
      <c r="E8" s="25" t="s">
        <v>33</v>
      </c>
      <c r="F8" s="17">
        <f>194.91/3</f>
        <v>64.97</v>
      </c>
      <c r="G8" s="17"/>
      <c r="H8" s="17">
        <f>194.91/3</f>
        <v>64.97</v>
      </c>
      <c r="I8" s="16" t="s">
        <v>34</v>
      </c>
      <c r="J8" s="17">
        <v>67.868</v>
      </c>
      <c r="K8" s="16">
        <v>3</v>
      </c>
      <c r="L8" s="23"/>
    </row>
  </sheetData>
  <mergeCells count="6">
    <mergeCell ref="A1:L1"/>
    <mergeCell ref="A3:A8"/>
    <mergeCell ref="B3:B5"/>
    <mergeCell ref="B6:B8"/>
    <mergeCell ref="C3:C5"/>
    <mergeCell ref="C6:C8"/>
  </mergeCells>
  <printOptions horizontalCentered="1"/>
  <pageMargins left="0.393055555555556" right="0.196527777777778" top="0.786805555555556" bottom="0.393055555555556" header="0.511805555555556" footer="0.354166666666667"/>
  <pageSetup paperSize="9" scale="9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张齐清</dc:creator>
  <cp:lastModifiedBy>Ernan </cp:lastModifiedBy>
  <dcterms:created xsi:type="dcterms:W3CDTF">2019-07-02T10:32:00Z</dcterms:created>
  <dcterms:modified xsi:type="dcterms:W3CDTF">2023-06-15T09:10:47Z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6E2D7C1E1B53489AB7776FC7DE6D6921_13</vt:lpwstr>
  </property>
</Properties>
</file>